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rx5771\Dropbox\filmprojektet-virksomheder-1\virksomheder\1-DMI, Meteorologisk Institut\undervisningsmaterialer\samlet sæt\links - ekstra materialer\"/>
    </mc:Choice>
  </mc:AlternateContent>
  <xr:revisionPtr revIDLastSave="0" documentId="13_ncr:1_{8F44C4BE-6FD2-4D4B-835E-DEC1F4FC95E1}" xr6:coauthVersionLast="47" xr6:coauthVersionMax="47" xr10:uidLastSave="{00000000-0000-0000-0000-000000000000}"/>
  <bookViews>
    <workbookView xWindow="-110" yWindow="-110" windowWidth="19420" windowHeight="10420" xr2:uid="{0BAC1DC3-648A-4784-9B11-B22DC0115207}"/>
  </bookViews>
  <sheets>
    <sheet name="Ark1" sheetId="1" r:id="rId1"/>
  </sheets>
  <definedNames>
    <definedName name="diff">'Ark1'!#REF!</definedName>
    <definedName name="stødk">'Ark1'!$L$4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11" i="1" l="1"/>
  <c r="AA11" i="1"/>
  <c r="AB11" i="1"/>
  <c r="AC11" i="1"/>
  <c r="Y11" i="1"/>
  <c r="X11" i="1"/>
  <c r="T11" i="1"/>
  <c r="U11" i="1"/>
  <c r="V11" i="1"/>
  <c r="W11" i="1"/>
  <c r="R12" i="1" l="1"/>
  <c r="N12" i="1"/>
  <c r="E12" i="1"/>
  <c r="K12" i="1" s="1"/>
  <c r="Q12" i="1"/>
  <c r="F12" i="1"/>
  <c r="L12" i="1" s="1"/>
  <c r="AB12" i="1" s="1"/>
  <c r="P12" i="1"/>
  <c r="C12" i="1"/>
  <c r="I12" i="1" s="1"/>
  <c r="G12" i="1"/>
  <c r="M12" i="1" s="1"/>
  <c r="O12" i="1"/>
  <c r="D12" i="1"/>
  <c r="T12" i="1" l="1"/>
  <c r="J12" i="1"/>
  <c r="Z12" i="1" s="1"/>
  <c r="X12" i="1"/>
  <c r="W12" i="1"/>
  <c r="AA12" i="1"/>
  <c r="H12" i="1"/>
  <c r="S12" i="1"/>
  <c r="U12" i="1" l="1"/>
  <c r="P13" i="1"/>
  <c r="E13" i="1"/>
  <c r="K13" i="1" s="1"/>
  <c r="O13" i="1"/>
  <c r="AC12" i="1"/>
  <c r="F13" i="1" s="1"/>
  <c r="Y12" i="1"/>
  <c r="V12" i="1"/>
  <c r="N13" i="1" l="1"/>
  <c r="C13" i="1"/>
  <c r="I13" i="1" s="1"/>
  <c r="D13" i="1"/>
  <c r="L13" i="1"/>
  <c r="W13" i="1" s="1"/>
  <c r="R13" i="1"/>
  <c r="Q13" i="1"/>
  <c r="G13" i="1"/>
  <c r="M13" i="1" s="1"/>
  <c r="V13" i="1"/>
  <c r="AA13" i="1"/>
  <c r="S13" i="1" l="1"/>
  <c r="AB13" i="1"/>
  <c r="X13" i="1"/>
  <c r="AC13" i="1"/>
  <c r="J13" i="1"/>
  <c r="U13" i="1" s="1"/>
  <c r="Y13" i="1"/>
  <c r="T13" i="1"/>
  <c r="H13" i="1"/>
  <c r="Q14" i="1" l="1"/>
  <c r="F14" i="1"/>
  <c r="L14" i="1" s="1"/>
  <c r="W14" i="1" s="1"/>
  <c r="Z13" i="1"/>
  <c r="G14" i="1"/>
  <c r="R14" i="1"/>
  <c r="P14" i="1"/>
  <c r="M14" i="1" l="1"/>
  <c r="AC14" i="1" s="1"/>
  <c r="O14" i="1"/>
  <c r="D14" i="1"/>
  <c r="E14" i="1"/>
  <c r="C14" i="1"/>
  <c r="I14" i="1" s="1"/>
  <c r="N14" i="1"/>
  <c r="S14" i="1" s="1"/>
  <c r="AB14" i="1"/>
  <c r="T14" i="1" l="1"/>
  <c r="Y14" i="1"/>
  <c r="R15" i="1" s="1"/>
  <c r="H14" i="1"/>
  <c r="J14" i="1"/>
  <c r="Z14" i="1" s="1"/>
  <c r="X14" i="1"/>
  <c r="Q15" i="1"/>
  <c r="K14" i="1"/>
  <c r="AA14" i="1" s="1"/>
  <c r="P15" i="1" s="1"/>
  <c r="C15" i="1" l="1"/>
  <c r="I15" i="1" s="1"/>
  <c r="Y15" i="1" s="1"/>
  <c r="G15" i="1"/>
  <c r="M15" i="1" s="1"/>
  <c r="D15" i="1"/>
  <c r="E15" i="1"/>
  <c r="V14" i="1"/>
  <c r="O15" i="1"/>
  <c r="N15" i="1"/>
  <c r="S15" i="1" s="1"/>
  <c r="U14" i="1"/>
  <c r="F15" i="1"/>
  <c r="L15" i="1" s="1"/>
  <c r="W15" i="1" s="1"/>
  <c r="X15" i="1" l="1"/>
  <c r="AC15" i="1"/>
  <c r="R16" i="1" s="1"/>
  <c r="T15" i="1"/>
  <c r="K15" i="1"/>
  <c r="AA15" i="1" s="1"/>
  <c r="AB15" i="1"/>
  <c r="H15" i="1"/>
  <c r="J15" i="1"/>
  <c r="U15" i="1" s="1"/>
  <c r="Q16" i="1" l="1"/>
  <c r="V15" i="1"/>
  <c r="Z15" i="1"/>
  <c r="M16" i="1"/>
  <c r="AC16" i="1" s="1"/>
  <c r="F16" i="1"/>
  <c r="P16" i="1"/>
  <c r="G16" i="1"/>
  <c r="X16" i="1" l="1"/>
  <c r="O16" i="1"/>
  <c r="N16" i="1"/>
  <c r="C16" i="1"/>
  <c r="I16" i="1" s="1"/>
  <c r="D16" i="1"/>
  <c r="L16" i="1"/>
  <c r="AB16" i="1" s="1"/>
  <c r="Q17" i="1" s="1"/>
  <c r="E16" i="1"/>
  <c r="S16" i="1" l="1"/>
  <c r="Y16" i="1"/>
  <c r="T16" i="1"/>
  <c r="H16" i="1"/>
  <c r="W16" i="1"/>
  <c r="J16" i="1"/>
  <c r="Z16" i="1" s="1"/>
  <c r="K16" i="1"/>
  <c r="V16" i="1" s="1"/>
  <c r="N17" i="1" l="1"/>
  <c r="R17" i="1"/>
  <c r="C17" i="1"/>
  <c r="G17" i="1"/>
  <c r="AA16" i="1"/>
  <c r="U16" i="1"/>
  <c r="P17" i="1" l="1"/>
  <c r="E17" i="1"/>
  <c r="F17" i="1"/>
  <c r="O17" i="1"/>
  <c r="M17" i="1"/>
  <c r="X17" i="1" s="1"/>
  <c r="I17" i="1"/>
  <c r="T17" i="1" s="1"/>
  <c r="D17" i="1"/>
  <c r="J17" i="1" s="1"/>
  <c r="H17" i="1" l="1"/>
  <c r="S17" i="1"/>
  <c r="AC17" i="1"/>
  <c r="Y17" i="1"/>
  <c r="U17" i="1"/>
  <c r="Z17" i="1"/>
  <c r="K17" i="1"/>
  <c r="AA17" i="1" s="1"/>
  <c r="L17" i="1"/>
  <c r="AB17" i="1" s="1"/>
  <c r="Q18" i="1" s="1"/>
  <c r="N18" i="1" l="1"/>
  <c r="R18" i="1"/>
  <c r="V17" i="1"/>
  <c r="C18" i="1"/>
  <c r="I18" i="1" s="1"/>
  <c r="T18" i="1" s="1"/>
  <c r="P18" i="1"/>
  <c r="E18" i="1"/>
  <c r="K18" i="1" s="1"/>
  <c r="AA18" i="1" s="1"/>
  <c r="M18" i="1"/>
  <c r="X18" i="1" s="1"/>
  <c r="W17" i="1"/>
  <c r="G18" i="1"/>
  <c r="D18" i="1"/>
  <c r="O18" i="1"/>
  <c r="F18" i="1"/>
  <c r="L18" i="1" s="1"/>
  <c r="AB18" i="1" s="1"/>
  <c r="S18" i="1" l="1"/>
  <c r="P19" i="1"/>
  <c r="V18" i="1"/>
  <c r="Y18" i="1"/>
  <c r="AC18" i="1"/>
  <c r="W18" i="1"/>
  <c r="H18" i="1"/>
  <c r="J18" i="1"/>
  <c r="U18" i="1" s="1"/>
  <c r="G19" i="1" l="1"/>
  <c r="Z18" i="1"/>
  <c r="F19" i="1"/>
  <c r="R19" i="1"/>
  <c r="M19" i="1"/>
  <c r="X19" i="1" s="1"/>
  <c r="Q19" i="1"/>
  <c r="AC19" i="1" l="1"/>
  <c r="O19" i="1"/>
  <c r="E19" i="1"/>
  <c r="D19" i="1"/>
  <c r="C19" i="1"/>
  <c r="I19" i="1" s="1"/>
  <c r="Y19" i="1" s="1"/>
  <c r="N19" i="1"/>
  <c r="S19" i="1" s="1"/>
  <c r="L19" i="1"/>
  <c r="W19" i="1" s="1"/>
  <c r="AB19" i="1" l="1"/>
  <c r="R20" i="1"/>
  <c r="H19" i="1"/>
  <c r="T19" i="1"/>
  <c r="K19" i="1"/>
  <c r="AA19" i="1" s="1"/>
  <c r="J19" i="1"/>
  <c r="U19" i="1" s="1"/>
  <c r="P20" i="1" l="1"/>
  <c r="V19" i="1"/>
  <c r="Q20" i="1"/>
  <c r="G20" i="1"/>
  <c r="F20" i="1"/>
  <c r="Z19" i="1"/>
  <c r="E20" i="1" s="1"/>
  <c r="K20" i="1" l="1"/>
  <c r="V20" i="1" s="1"/>
  <c r="L20" i="1"/>
  <c r="AB20" i="1" s="1"/>
  <c r="M20" i="1"/>
  <c r="AC20" i="1" s="1"/>
  <c r="O20" i="1"/>
  <c r="N20" i="1"/>
  <c r="C20" i="1"/>
  <c r="D20" i="1"/>
  <c r="J20" i="1" s="1"/>
  <c r="Q21" i="1" l="1"/>
  <c r="AA20" i="1"/>
  <c r="F21" i="1" s="1"/>
  <c r="H20" i="1"/>
  <c r="U20" i="1"/>
  <c r="Z20" i="1"/>
  <c r="I20" i="1"/>
  <c r="Y20" i="1" s="1"/>
  <c r="S20" i="1"/>
  <c r="X20" i="1"/>
  <c r="W20" i="1"/>
  <c r="P21" i="1"/>
  <c r="L21" i="1" l="1"/>
  <c r="AB21" i="1" s="1"/>
  <c r="W21" i="1"/>
  <c r="N21" i="1"/>
  <c r="G21" i="1"/>
  <c r="M21" i="1" s="1"/>
  <c r="X21" i="1" s="1"/>
  <c r="O21" i="1"/>
  <c r="E21" i="1"/>
  <c r="T20" i="1"/>
  <c r="R21" i="1"/>
  <c r="D21" i="1"/>
  <c r="J21" i="1" s="1"/>
  <c r="C21" i="1"/>
  <c r="U21" i="1" l="1"/>
  <c r="Z21" i="1"/>
  <c r="K21" i="1"/>
  <c r="H21" i="1"/>
  <c r="I21" i="1"/>
  <c r="T21" i="1" s="1"/>
  <c r="AC21" i="1"/>
  <c r="S21" i="1"/>
  <c r="Y21" i="1" l="1"/>
  <c r="AA21" i="1"/>
  <c r="Q22" i="1"/>
  <c r="V21" i="1"/>
  <c r="N22" i="1" l="1"/>
  <c r="C22" i="1"/>
  <c r="I22" i="1"/>
  <c r="T22" i="1" s="1"/>
  <c r="R22" i="1"/>
  <c r="G22" i="1"/>
  <c r="M22" i="1" s="1"/>
  <c r="X22" i="1" s="1"/>
  <c r="P22" i="1"/>
  <c r="F22" i="1"/>
  <c r="L22" i="1" s="1"/>
  <c r="AB22" i="1" s="1"/>
  <c r="E22" i="1"/>
  <c r="K22" i="1" s="1"/>
  <c r="O22" i="1"/>
  <c r="D22" i="1"/>
  <c r="J22" i="1" s="1"/>
  <c r="AC22" i="1"/>
  <c r="Q23" i="1" l="1"/>
  <c r="S22" i="1"/>
  <c r="Y22" i="1"/>
  <c r="G23" i="1" s="1"/>
  <c r="W22" i="1"/>
  <c r="U22" i="1"/>
  <c r="Z22" i="1"/>
  <c r="H22" i="1"/>
  <c r="AA22" i="1"/>
  <c r="P23" i="1" s="1"/>
  <c r="V22" i="1"/>
  <c r="F23" i="1" l="1"/>
  <c r="D23" i="1"/>
  <c r="J23" i="1" s="1"/>
  <c r="M23" i="1"/>
  <c r="AC23" i="1" s="1"/>
  <c r="E23" i="1"/>
  <c r="R23" i="1"/>
  <c r="L23" i="1"/>
  <c r="W23" i="1" s="1"/>
  <c r="O23" i="1"/>
  <c r="N23" i="1"/>
  <c r="C23" i="1"/>
  <c r="I23" i="1" s="1"/>
  <c r="U23" i="1" l="1"/>
  <c r="Z23" i="1"/>
  <c r="X23" i="1"/>
  <c r="K23" i="1"/>
  <c r="V23" i="1" s="1"/>
  <c r="AB23" i="1"/>
  <c r="Q24" i="1" s="1"/>
  <c r="Y23" i="1"/>
  <c r="G24" i="1"/>
  <c r="H23" i="1"/>
  <c r="T23" i="1"/>
  <c r="S23" i="1"/>
  <c r="C24" i="1" l="1"/>
  <c r="AA23" i="1"/>
  <c r="D24" i="1" s="1"/>
  <c r="R24" i="1"/>
  <c r="M24" i="1"/>
  <c r="AC24" i="1" s="1"/>
  <c r="I24" i="1"/>
  <c r="Y24" i="1" s="1"/>
  <c r="N24" i="1"/>
  <c r="T24" i="1" l="1"/>
  <c r="P24" i="1"/>
  <c r="O24" i="1"/>
  <c r="S24" i="1" s="1"/>
  <c r="F24" i="1"/>
  <c r="L24" i="1" s="1"/>
  <c r="AB24" i="1" s="1"/>
  <c r="Q25" i="1" s="1"/>
  <c r="E24" i="1"/>
  <c r="K24" i="1" s="1"/>
  <c r="V24" i="1" s="1"/>
  <c r="R25" i="1"/>
  <c r="X24" i="1"/>
  <c r="J24" i="1"/>
  <c r="U24" i="1" s="1"/>
  <c r="G25" i="1" l="1"/>
  <c r="W24" i="1"/>
  <c r="H24" i="1"/>
  <c r="AA24" i="1"/>
  <c r="F25" i="1" s="1"/>
  <c r="Z24" i="1"/>
  <c r="M25" i="1"/>
  <c r="AC25" i="1" s="1"/>
  <c r="P25" i="1" l="1"/>
  <c r="X25" i="1"/>
  <c r="L25" i="1"/>
  <c r="W25" i="1" s="1"/>
  <c r="O25" i="1"/>
  <c r="C25" i="1"/>
  <c r="D25" i="1"/>
  <c r="E25" i="1"/>
  <c r="K25" i="1" s="1"/>
  <c r="AA25" i="1" s="1"/>
  <c r="J25" i="1"/>
  <c r="U25" i="1" s="1"/>
  <c r="N25" i="1"/>
  <c r="AB25" i="1" l="1"/>
  <c r="Q26" i="1" s="1"/>
  <c r="Z25" i="1"/>
  <c r="O26" i="1" s="1"/>
  <c r="I25" i="1"/>
  <c r="Y25" i="1" s="1"/>
  <c r="N26" i="1" s="1"/>
  <c r="H25" i="1"/>
  <c r="S25" i="1"/>
  <c r="P26" i="1"/>
  <c r="F26" i="1"/>
  <c r="V25" i="1"/>
  <c r="T25" i="1" l="1"/>
  <c r="C26" i="1"/>
  <c r="I26" i="1" s="1"/>
  <c r="Y26" i="1" s="1"/>
  <c r="D26" i="1"/>
  <c r="J26" i="1" s="1"/>
  <c r="E26" i="1"/>
  <c r="K26" i="1" s="1"/>
  <c r="V26" i="1" s="1"/>
  <c r="G26" i="1"/>
  <c r="R26" i="1"/>
  <c r="S26" i="1" s="1"/>
  <c r="M26" i="1"/>
  <c r="AC26" i="1" s="1"/>
  <c r="L26" i="1"/>
  <c r="H26" i="1" l="1"/>
  <c r="Z26" i="1"/>
  <c r="U26" i="1"/>
  <c r="AA26" i="1"/>
  <c r="O27" i="1" s="1"/>
  <c r="X26" i="1"/>
  <c r="C27" i="1"/>
  <c r="W26" i="1"/>
  <c r="AB26" i="1"/>
  <c r="N27" i="1"/>
  <c r="R27" i="1"/>
  <c r="T26" i="1"/>
  <c r="D27" i="1" l="1"/>
  <c r="J27" i="1" s="1"/>
  <c r="Z27" i="1" s="1"/>
  <c r="Q27" i="1"/>
  <c r="G27" i="1"/>
  <c r="M27" i="1" s="1"/>
  <c r="X27" i="1" s="1"/>
  <c r="F27" i="1"/>
  <c r="L27" i="1" s="1"/>
  <c r="E27" i="1"/>
  <c r="K27" i="1" s="1"/>
  <c r="AA27" i="1" s="1"/>
  <c r="P27" i="1"/>
  <c r="I27" i="1"/>
  <c r="Y27" i="1" s="1"/>
  <c r="U27" i="1" l="1"/>
  <c r="S27" i="1"/>
  <c r="H27" i="1"/>
  <c r="N28" i="1"/>
  <c r="D28" i="1"/>
  <c r="J28" i="1" s="1"/>
  <c r="U28" i="1" s="1"/>
  <c r="AB27" i="1"/>
  <c r="W27" i="1"/>
  <c r="T27" i="1"/>
  <c r="O28" i="1"/>
  <c r="AC27" i="1"/>
  <c r="R28" i="1" s="1"/>
  <c r="V27" i="1"/>
  <c r="G28" i="1" l="1"/>
  <c r="C28" i="1"/>
  <c r="I28" i="1" s="1"/>
  <c r="T28" i="1" s="1"/>
  <c r="Q28" i="1"/>
  <c r="M28" i="1"/>
  <c r="X28" i="1" s="1"/>
  <c r="P28" i="1"/>
  <c r="Z28" i="1"/>
  <c r="E28" i="1"/>
  <c r="F28" i="1"/>
  <c r="S28" i="1" l="1"/>
  <c r="AC28" i="1"/>
  <c r="L28" i="1"/>
  <c r="W28" i="1" s="1"/>
  <c r="Y28" i="1"/>
  <c r="R29" i="1" s="1"/>
  <c r="K28" i="1"/>
  <c r="AA28" i="1" s="1"/>
  <c r="O29" i="1" s="1"/>
  <c r="H28" i="1"/>
  <c r="AB28" i="1" l="1"/>
  <c r="P29" i="1" s="1"/>
  <c r="N29" i="1"/>
  <c r="C29" i="1"/>
  <c r="D29" i="1"/>
  <c r="V28" i="1"/>
  <c r="Q29" i="1" l="1"/>
  <c r="S29" i="1" s="1"/>
  <c r="F29" i="1"/>
  <c r="L29" i="1"/>
  <c r="AB29" i="1" s="1"/>
  <c r="G29" i="1"/>
  <c r="E29" i="1"/>
  <c r="J29" i="1"/>
  <c r="U29" i="1" s="1"/>
  <c r="I29" i="1"/>
  <c r="T29" i="1" s="1"/>
  <c r="M29" i="1"/>
  <c r="Y29" i="1" l="1"/>
  <c r="Z29" i="1"/>
  <c r="W29" i="1"/>
  <c r="K29" i="1"/>
  <c r="V29" i="1" s="1"/>
  <c r="AC29" i="1"/>
  <c r="X29" i="1"/>
  <c r="H29" i="1"/>
  <c r="Q30" i="1" l="1"/>
  <c r="R30" i="1"/>
  <c r="AA29" i="1"/>
  <c r="O30" i="1" s="1"/>
  <c r="G30" i="1"/>
  <c r="M30" i="1" s="1"/>
  <c r="N30" i="1"/>
  <c r="C30" i="1"/>
  <c r="I30" i="1" l="1"/>
  <c r="Y30" i="1" s="1"/>
  <c r="P30" i="1"/>
  <c r="S30" i="1" s="1"/>
  <c r="E30" i="1"/>
  <c r="K30" i="1"/>
  <c r="F30" i="1"/>
  <c r="X30" i="1"/>
  <c r="AC30" i="1"/>
  <c r="D30" i="1"/>
  <c r="H30" i="1" l="1"/>
  <c r="T30" i="1"/>
  <c r="R31" i="1"/>
  <c r="L30" i="1"/>
  <c r="AB30" i="1" s="1"/>
  <c r="AA30" i="1"/>
  <c r="V30" i="1"/>
  <c r="J30" i="1"/>
  <c r="Z30" i="1" s="1"/>
  <c r="Q31" i="1" l="1"/>
  <c r="G31" i="1"/>
  <c r="F31" i="1"/>
  <c r="L31" i="1" s="1"/>
  <c r="O31" i="1"/>
  <c r="S31" i="1" s="1"/>
  <c r="N31" i="1"/>
  <c r="C31" i="1"/>
  <c r="D31" i="1"/>
  <c r="J31" i="1" s="1"/>
  <c r="Z31" i="1" s="1"/>
  <c r="E31" i="1"/>
  <c r="K31" i="1" s="1"/>
  <c r="AA31" i="1" s="1"/>
  <c r="U30" i="1"/>
  <c r="P31" i="1"/>
  <c r="M31" i="1"/>
  <c r="AC31" i="1" s="1"/>
  <c r="W30" i="1"/>
  <c r="O32" i="1" l="1"/>
  <c r="H31" i="1"/>
  <c r="I31" i="1"/>
  <c r="T31" i="1" s="1"/>
  <c r="X31" i="1"/>
  <c r="W31" i="1"/>
  <c r="AB31" i="1"/>
  <c r="Q32" i="1" s="1"/>
  <c r="V31" i="1"/>
  <c r="U31" i="1"/>
  <c r="E32" i="1" l="1"/>
  <c r="K32" i="1"/>
  <c r="AA32" i="1" s="1"/>
  <c r="F32" i="1"/>
  <c r="Y31" i="1"/>
  <c r="P32" i="1"/>
  <c r="V32" i="1" l="1"/>
  <c r="L32" i="1"/>
  <c r="AB32" i="1" s="1"/>
  <c r="N32" i="1"/>
  <c r="C32" i="1"/>
  <c r="I32" i="1" s="1"/>
  <c r="Y32" i="1" s="1"/>
  <c r="R32" i="1"/>
  <c r="D32" i="1"/>
  <c r="G32" i="1"/>
  <c r="S32" i="1" l="1"/>
  <c r="W32" i="1"/>
  <c r="P33" i="1"/>
  <c r="J32" i="1"/>
  <c r="H32" i="1"/>
  <c r="T32" i="1"/>
  <c r="M32" i="1"/>
  <c r="Z32" i="1" l="1"/>
  <c r="AC32" i="1"/>
  <c r="U32" i="1"/>
  <c r="X32" i="1"/>
  <c r="Q33" i="1" l="1"/>
  <c r="R33" i="1"/>
  <c r="G33" i="1"/>
  <c r="M33" i="1" s="1"/>
  <c r="X33" i="1" s="1"/>
  <c r="F33" i="1"/>
  <c r="L33" i="1" s="1"/>
  <c r="C33" i="1"/>
  <c r="O33" i="1"/>
  <c r="E33" i="1"/>
  <c r="I33" i="1"/>
  <c r="N33" i="1"/>
  <c r="D33" i="1"/>
  <c r="J33" i="1" s="1"/>
  <c r="U33" i="1" s="1"/>
  <c r="S33" i="1" l="1"/>
  <c r="H33" i="1"/>
  <c r="Y33" i="1"/>
  <c r="C34" i="1" s="1"/>
  <c r="T33" i="1"/>
  <c r="AC33" i="1"/>
  <c r="Z33" i="1"/>
  <c r="W33" i="1"/>
  <c r="AB33" i="1"/>
  <c r="Q34" i="1" s="1"/>
  <c r="K33" i="1"/>
  <c r="AA33" i="1" s="1"/>
  <c r="V33" i="1" l="1"/>
  <c r="P34" i="1"/>
  <c r="D34" i="1"/>
  <c r="J34" i="1" s="1"/>
  <c r="G34" i="1"/>
  <c r="E34" i="1"/>
  <c r="R34" i="1"/>
  <c r="N34" i="1"/>
  <c r="F34" i="1"/>
  <c r="K34" i="1"/>
  <c r="O34" i="1"/>
  <c r="I34" i="1"/>
  <c r="Y34" i="1" s="1"/>
  <c r="T34" i="1" l="1"/>
  <c r="U34" i="1"/>
  <c r="Z34" i="1"/>
  <c r="H34" i="1"/>
  <c r="V34" i="1"/>
  <c r="AA34" i="1"/>
  <c r="L34" i="1"/>
  <c r="AB34" i="1" s="1"/>
  <c r="S34" i="1"/>
  <c r="M34" i="1"/>
  <c r="AC34" i="1" s="1"/>
  <c r="R35" i="1" s="1"/>
  <c r="D35" i="1" l="1"/>
  <c r="J35" i="1" s="1"/>
  <c r="X34" i="1"/>
  <c r="F35" i="1"/>
  <c r="L35" i="1" s="1"/>
  <c r="W35" i="1" s="1"/>
  <c r="Q35" i="1"/>
  <c r="G35" i="1"/>
  <c r="M35" i="1" s="1"/>
  <c r="E35" i="1"/>
  <c r="K35" i="1"/>
  <c r="W34" i="1"/>
  <c r="C35" i="1"/>
  <c r="I35" i="1" s="1"/>
  <c r="P35" i="1"/>
  <c r="O35" i="1"/>
  <c r="N35" i="1"/>
  <c r="S35" i="1" l="1"/>
  <c r="U35" i="1"/>
  <c r="Z35" i="1"/>
  <c r="H35" i="1"/>
  <c r="T35" i="1"/>
  <c r="Y35" i="1"/>
  <c r="AC35" i="1"/>
  <c r="X35" i="1"/>
  <c r="AA35" i="1"/>
  <c r="V35" i="1"/>
  <c r="AB35" i="1"/>
  <c r="Q36" i="1" l="1"/>
  <c r="P36" i="1"/>
  <c r="F36" i="1"/>
  <c r="L36" i="1" s="1"/>
  <c r="G36" i="1"/>
  <c r="E36" i="1"/>
  <c r="C36" i="1"/>
  <c r="N36" i="1"/>
  <c r="D36" i="1"/>
  <c r="O36" i="1"/>
  <c r="R36" i="1"/>
  <c r="AB36" i="1" l="1"/>
  <c r="W36" i="1"/>
  <c r="K36" i="1"/>
  <c r="AA36" i="1" s="1"/>
  <c r="M36" i="1"/>
  <c r="X36" i="1" s="1"/>
  <c r="S36" i="1"/>
  <c r="H36" i="1"/>
  <c r="I36" i="1"/>
  <c r="T36" i="1" s="1"/>
  <c r="J36" i="1"/>
  <c r="Z36" i="1" s="1"/>
  <c r="O37" i="1" s="1"/>
  <c r="U36" i="1" l="1"/>
  <c r="AC36" i="1"/>
  <c r="F37" i="1" s="1"/>
  <c r="V36" i="1"/>
  <c r="Y36" i="1"/>
  <c r="D37" i="1" s="1"/>
  <c r="P37" i="1"/>
  <c r="E37" i="1"/>
  <c r="J37" i="1" l="1"/>
  <c r="U37" i="1" s="1"/>
  <c r="Q37" i="1"/>
  <c r="R37" i="1"/>
  <c r="Z37" i="1"/>
  <c r="N37" i="1"/>
  <c r="G37" i="1"/>
  <c r="C37" i="1"/>
  <c r="I37" i="1" s="1"/>
  <c r="T37" i="1" s="1"/>
  <c r="K37" i="1"/>
  <c r="AA37" i="1" s="1"/>
  <c r="L37" i="1"/>
  <c r="AB37" i="1" s="1"/>
  <c r="S37" i="1" l="1"/>
  <c r="P38" i="1"/>
  <c r="E38" i="1"/>
  <c r="O38" i="1"/>
  <c r="H37" i="1"/>
  <c r="Y37" i="1"/>
  <c r="N38" i="1" s="1"/>
  <c r="V37" i="1"/>
  <c r="W37" i="1"/>
  <c r="M37" i="1"/>
  <c r="AC37" i="1" s="1"/>
  <c r="R38" i="1" l="1"/>
  <c r="K38" i="1"/>
  <c r="AA38" i="1" s="1"/>
  <c r="C38" i="1"/>
  <c r="I38" i="1" s="1"/>
  <c r="T38" i="1" s="1"/>
  <c r="G38" i="1"/>
  <c r="D38" i="1"/>
  <c r="Q38" i="1"/>
  <c r="S38" i="1" s="1"/>
  <c r="X37" i="1"/>
  <c r="F38" i="1"/>
  <c r="J38" i="1" l="1"/>
  <c r="V38" i="1"/>
  <c r="M38" i="1"/>
  <c r="AC38" i="1" s="1"/>
  <c r="R39" i="1" s="1"/>
  <c r="H38" i="1"/>
  <c r="Y38" i="1"/>
  <c r="L38" i="1"/>
  <c r="W38" i="1" s="1"/>
  <c r="AB38" i="1" l="1"/>
  <c r="G39" i="1" s="1"/>
  <c r="Z38" i="1"/>
  <c r="C39" i="1" s="1"/>
  <c r="X38" i="1"/>
  <c r="U38" i="1"/>
  <c r="Q39" i="1" l="1"/>
  <c r="P39" i="1"/>
  <c r="F39" i="1"/>
  <c r="L39" i="1" s="1"/>
  <c r="AB39" i="1" s="1"/>
  <c r="M39" i="1"/>
  <c r="X39" i="1" s="1"/>
  <c r="O39" i="1"/>
  <c r="D39" i="1"/>
  <c r="J39" i="1" s="1"/>
  <c r="I39" i="1"/>
  <c r="Y39" i="1" s="1"/>
  <c r="E39" i="1"/>
  <c r="N39" i="1"/>
  <c r="AC39" i="1" l="1"/>
  <c r="R40" i="1" s="1"/>
  <c r="T39" i="1"/>
  <c r="K39" i="1"/>
  <c r="V39" i="1" s="1"/>
  <c r="S39" i="1"/>
  <c r="U39" i="1"/>
  <c r="Z39" i="1"/>
  <c r="W39" i="1"/>
  <c r="H39" i="1"/>
  <c r="G40" i="1" l="1"/>
  <c r="Q40" i="1"/>
  <c r="M40" i="1"/>
  <c r="AC40" i="1" s="1"/>
  <c r="AA39" i="1"/>
  <c r="O40" i="1" s="1"/>
  <c r="N40" i="1"/>
  <c r="C40" i="1"/>
  <c r="I40" i="1" l="1"/>
  <c r="Y40" i="1" s="1"/>
  <c r="P40" i="1"/>
  <c r="S40" i="1" s="1"/>
  <c r="F40" i="1"/>
  <c r="D40" i="1"/>
  <c r="E40" i="1"/>
  <c r="K40" i="1" s="1"/>
  <c r="V40" i="1" s="1"/>
  <c r="X40" i="1"/>
  <c r="H40" i="1" l="1"/>
  <c r="R41" i="1"/>
  <c r="AA40" i="1"/>
  <c r="T40" i="1"/>
  <c r="L40" i="1"/>
  <c r="J40" i="1"/>
  <c r="U40" i="1" s="1"/>
  <c r="Z40" i="1" l="1"/>
  <c r="C41" i="1" s="1"/>
  <c r="AB40" i="1"/>
  <c r="F41" i="1" s="1"/>
  <c r="W40" i="1"/>
  <c r="D41" i="1" l="1"/>
  <c r="O41" i="1"/>
  <c r="N41" i="1"/>
  <c r="I41" i="1"/>
  <c r="T41" i="1" s="1"/>
  <c r="P41" i="1"/>
  <c r="E41" i="1"/>
  <c r="K41" i="1" s="1"/>
  <c r="V41" i="1" s="1"/>
  <c r="Q41" i="1"/>
  <c r="G41" i="1"/>
  <c r="L41" i="1"/>
  <c r="W41" i="1" s="1"/>
  <c r="J41" i="1"/>
  <c r="Z41" i="1" s="1"/>
  <c r="Y41" i="1" l="1"/>
  <c r="S41" i="1"/>
  <c r="H41" i="1"/>
  <c r="N42" i="1"/>
  <c r="AA41" i="1"/>
  <c r="M41" i="1"/>
  <c r="X41" i="1" s="1"/>
  <c r="U41" i="1"/>
  <c r="AB41" i="1"/>
  <c r="AC41" i="1" l="1"/>
  <c r="Q42" i="1" s="1"/>
  <c r="P42" i="1"/>
  <c r="E42" i="1"/>
  <c r="D42" i="1"/>
  <c r="O42" i="1"/>
  <c r="K42" i="1" l="1"/>
  <c r="V42" i="1" s="1"/>
  <c r="F42" i="1"/>
  <c r="J42" i="1"/>
  <c r="U42" i="1" s="1"/>
  <c r="R42" i="1"/>
  <c r="S42" i="1" s="1"/>
  <c r="G42" i="1"/>
  <c r="M42" i="1" s="1"/>
  <c r="X42" i="1" s="1"/>
  <c r="C42" i="1"/>
  <c r="I42" i="1" s="1"/>
  <c r="Y42" i="1" s="1"/>
  <c r="Z42" i="1" l="1"/>
  <c r="N43" i="1" s="1"/>
  <c r="AA42" i="1"/>
  <c r="AC42" i="1"/>
  <c r="R43" i="1" s="1"/>
  <c r="L42" i="1"/>
  <c r="W42" i="1" s="1"/>
  <c r="H42" i="1"/>
  <c r="T42" i="1"/>
  <c r="C43" i="1" l="1"/>
  <c r="D43" i="1"/>
  <c r="J43" i="1" s="1"/>
  <c r="O43" i="1"/>
  <c r="I43" i="1"/>
  <c r="Y43" i="1" s="1"/>
  <c r="AB42" i="1"/>
  <c r="E43" i="1" s="1"/>
  <c r="Q43" i="1" l="1"/>
  <c r="F43" i="1"/>
  <c r="L43" i="1" s="1"/>
  <c r="W43" i="1" s="1"/>
  <c r="G43" i="1"/>
  <c r="T43" i="1"/>
  <c r="K43" i="1"/>
  <c r="V43" i="1" s="1"/>
  <c r="Z43" i="1"/>
  <c r="U43" i="1"/>
  <c r="P43" i="1"/>
  <c r="S43" i="1" s="1"/>
  <c r="H43" i="1" l="1"/>
  <c r="M43" i="1"/>
  <c r="X43" i="1" s="1"/>
  <c r="AB43" i="1"/>
  <c r="AA43" i="1"/>
  <c r="N44" i="1"/>
  <c r="D44" i="1" l="1"/>
  <c r="AC43" i="1"/>
  <c r="P44" i="1"/>
  <c r="E44" i="1"/>
  <c r="O44" i="1"/>
  <c r="R44" i="1" l="1"/>
  <c r="C44" i="1"/>
  <c r="G44" i="1"/>
  <c r="J44" i="1"/>
  <c r="U44" i="1" s="1"/>
  <c r="F44" i="1"/>
  <c r="Q44" i="1"/>
  <c r="K44" i="1"/>
  <c r="AA44" i="1" s="1"/>
  <c r="L44" i="1"/>
  <c r="AB44" i="1" s="1"/>
  <c r="P45" i="1" l="1"/>
  <c r="H44" i="1"/>
  <c r="V44" i="1"/>
  <c r="Z44" i="1"/>
  <c r="E45" i="1" s="1"/>
  <c r="I44" i="1"/>
  <c r="T44" i="1" s="1"/>
  <c r="S44" i="1"/>
  <c r="W44" i="1"/>
  <c r="M44" i="1"/>
  <c r="X44" i="1" s="1"/>
  <c r="K45" i="1" l="1"/>
  <c r="V45" i="1" s="1"/>
  <c r="O45" i="1"/>
  <c r="AC44" i="1"/>
  <c r="Y44" i="1"/>
  <c r="D45" i="1" s="1"/>
  <c r="AA45" i="1" l="1"/>
  <c r="J45" i="1"/>
  <c r="N45" i="1"/>
  <c r="C45" i="1"/>
  <c r="R45" i="1"/>
  <c r="G45" i="1"/>
  <c r="Q45" i="1"/>
  <c r="F45" i="1"/>
  <c r="U45" i="1" l="1"/>
  <c r="S45" i="1"/>
  <c r="L45" i="1"/>
  <c r="W45" i="1" s="1"/>
  <c r="H45" i="1"/>
  <c r="M45" i="1"/>
  <c r="X45" i="1" s="1"/>
  <c r="I45" i="1"/>
  <c r="Y45" i="1" s="1"/>
  <c r="Z45" i="1"/>
  <c r="N46" i="1" l="1"/>
  <c r="T45" i="1"/>
  <c r="AB45" i="1"/>
  <c r="E46" i="1" s="1"/>
  <c r="O46" i="1"/>
  <c r="D46" i="1"/>
  <c r="J46" i="1" s="1"/>
  <c r="U46" i="1" s="1"/>
  <c r="AC45" i="1"/>
  <c r="R46" i="1" l="1"/>
  <c r="G46" i="1"/>
  <c r="C46" i="1"/>
  <c r="F46" i="1"/>
  <c r="Q46" i="1"/>
  <c r="P46" i="1"/>
  <c r="Z46" i="1"/>
  <c r="K46" i="1"/>
  <c r="V46" i="1" s="1"/>
  <c r="S46" i="1" l="1"/>
  <c r="L46" i="1"/>
  <c r="W46" i="1" s="1"/>
  <c r="H46" i="1"/>
  <c r="Y46" i="1"/>
  <c r="I46" i="1"/>
  <c r="T46" i="1" s="1"/>
  <c r="M46" i="1"/>
  <c r="X46" i="1" s="1"/>
  <c r="AA46" i="1"/>
  <c r="AC46" i="1" l="1"/>
  <c r="C47" i="1" s="1"/>
  <c r="N47" i="1"/>
  <c r="O47" i="1"/>
  <c r="D47" i="1"/>
  <c r="AB46" i="1"/>
  <c r="R47" i="1" l="1"/>
  <c r="I47" i="1"/>
  <c r="Y47" i="1" s="1"/>
  <c r="J47" i="1"/>
  <c r="Z47" i="1" s="1"/>
  <c r="T47" i="1"/>
  <c r="Q47" i="1"/>
  <c r="F47" i="1"/>
  <c r="L47" i="1" s="1"/>
  <c r="E47" i="1"/>
  <c r="U47" i="1"/>
  <c r="G47" i="1"/>
  <c r="M47" i="1" s="1"/>
  <c r="P47" i="1"/>
  <c r="S47" i="1" s="1"/>
  <c r="N48" i="1" l="1"/>
  <c r="X47" i="1"/>
  <c r="AC47" i="1"/>
  <c r="W47" i="1"/>
  <c r="AB47" i="1"/>
  <c r="K47" i="1"/>
  <c r="AA47" i="1" s="1"/>
  <c r="P48" i="1" s="1"/>
  <c r="H47" i="1"/>
  <c r="G48" i="1" l="1"/>
  <c r="E48" i="1"/>
  <c r="K48" i="1" s="1"/>
  <c r="F48" i="1"/>
  <c r="L48" i="1" s="1"/>
  <c r="R48" i="1"/>
  <c r="C48" i="1"/>
  <c r="V47" i="1"/>
  <c r="D48" i="1"/>
  <c r="J48" i="1" s="1"/>
  <c r="Z48" i="1" s="1"/>
  <c r="Q48" i="1"/>
  <c r="O48" i="1"/>
  <c r="S48" i="1" l="1"/>
  <c r="H48" i="1"/>
  <c r="W48" i="1"/>
  <c r="AB48" i="1"/>
  <c r="M48" i="1"/>
  <c r="X48" i="1" s="1"/>
  <c r="U48" i="1"/>
  <c r="V48" i="1"/>
  <c r="AA48" i="1"/>
  <c r="I48" i="1"/>
  <c r="Y48" i="1" s="1"/>
  <c r="N49" i="1" s="1"/>
  <c r="E49" i="1" l="1"/>
  <c r="AC48" i="1"/>
  <c r="F49" i="1" s="1"/>
  <c r="L49" i="1" s="1"/>
  <c r="W49" i="1" s="1"/>
  <c r="P49" i="1"/>
  <c r="D49" i="1"/>
  <c r="J49" i="1" s="1"/>
  <c r="U49" i="1" s="1"/>
  <c r="T48" i="1"/>
  <c r="K49" i="1"/>
  <c r="AA49" i="1" s="1"/>
  <c r="O49" i="1"/>
  <c r="Q49" i="1" l="1"/>
  <c r="G49" i="1"/>
  <c r="M49" i="1" s="1"/>
  <c r="AC49" i="1" s="1"/>
  <c r="R49" i="1"/>
  <c r="S49" i="1" s="1"/>
  <c r="C49" i="1"/>
  <c r="H49" i="1" s="1"/>
  <c r="Z49" i="1"/>
  <c r="O50" i="1" s="1"/>
  <c r="V49" i="1"/>
  <c r="AB49" i="1"/>
  <c r="P50" i="1" s="1"/>
  <c r="I49" i="1" l="1"/>
  <c r="T49" i="1" s="1"/>
  <c r="X49" i="1"/>
  <c r="F50" i="1"/>
  <c r="L50" i="1" s="1"/>
  <c r="AB50" i="1" s="1"/>
  <c r="Y49" i="1"/>
  <c r="R50" i="1" s="1"/>
  <c r="Q50" i="1"/>
  <c r="E50" i="1"/>
  <c r="G50" i="1" l="1"/>
  <c r="M50" i="1" s="1"/>
  <c r="AC50" i="1"/>
  <c r="X50" i="1"/>
  <c r="K50" i="1"/>
  <c r="V50" i="1" s="1"/>
  <c r="D50" i="1"/>
  <c r="J50" i="1" s="1"/>
  <c r="N50" i="1"/>
  <c r="S50" i="1" s="1"/>
  <c r="C50" i="1"/>
  <c r="W50" i="1"/>
  <c r="AA50" i="1" l="1"/>
  <c r="Z50" i="1"/>
  <c r="O51" i="1" s="1"/>
  <c r="U50" i="1"/>
  <c r="H50" i="1"/>
  <c r="I50" i="1"/>
  <c r="T50" i="1" s="1"/>
  <c r="Q51" i="1"/>
  <c r="Y50" i="1" l="1"/>
  <c r="P51" i="1"/>
  <c r="F51" i="1"/>
  <c r="L51" i="1" s="1"/>
  <c r="E51" i="1"/>
  <c r="K51" i="1" s="1"/>
  <c r="V51" i="1" s="1"/>
  <c r="N51" i="1"/>
  <c r="G51" i="1"/>
  <c r="D51" i="1"/>
  <c r="J51" i="1" s="1"/>
  <c r="U51" i="1" s="1"/>
  <c r="C51" i="1" l="1"/>
  <c r="R51" i="1"/>
  <c r="S51" i="1" s="1"/>
  <c r="W51" i="1"/>
  <c r="AB51" i="1"/>
  <c r="M51" i="1"/>
  <c r="X51" i="1" s="1"/>
  <c r="Z51" i="1"/>
  <c r="AA51" i="1"/>
  <c r="H51" i="1"/>
  <c r="I51" i="1" l="1"/>
  <c r="T51" i="1" s="1"/>
  <c r="P52" i="1"/>
  <c r="E52" i="1"/>
  <c r="K52" i="1" s="1"/>
  <c r="O52" i="1"/>
  <c r="AC51" i="1"/>
  <c r="Y51" i="1" l="1"/>
  <c r="R52" i="1" s="1"/>
  <c r="G52" i="1"/>
  <c r="Q52" i="1"/>
  <c r="V52" i="1"/>
  <c r="AA52" i="1"/>
  <c r="C52" i="1"/>
  <c r="F52" i="1"/>
  <c r="L52" i="1" s="1"/>
  <c r="W52" i="1" s="1"/>
  <c r="N52" i="1" l="1"/>
  <c r="S52" i="1" s="1"/>
  <c r="D52" i="1"/>
  <c r="AB52" i="1"/>
  <c r="M52" i="1"/>
  <c r="X52" i="1" s="1"/>
  <c r="I52" i="1"/>
  <c r="T52" i="1" s="1"/>
  <c r="J52" i="1" l="1"/>
  <c r="U52" i="1"/>
  <c r="Z52" i="1"/>
  <c r="O53" i="1" s="1"/>
  <c r="H52" i="1"/>
  <c r="Y52" i="1"/>
  <c r="P53" i="1"/>
  <c r="AC52" i="1"/>
  <c r="Q53" i="1" s="1"/>
  <c r="E53" i="1" l="1"/>
  <c r="K53" i="1" s="1"/>
  <c r="N53" i="1"/>
  <c r="D53" i="1"/>
  <c r="C53" i="1"/>
  <c r="I53" i="1" s="1"/>
  <c r="R53" i="1"/>
  <c r="G53" i="1"/>
  <c r="F53" i="1"/>
  <c r="L53" i="1" s="1"/>
  <c r="V53" i="1" l="1"/>
  <c r="AA53" i="1"/>
  <c r="M53" i="1"/>
  <c r="X53" i="1" s="1"/>
  <c r="AC53" i="1"/>
  <c r="S53" i="1"/>
  <c r="AB53" i="1"/>
  <c r="W53" i="1"/>
  <c r="Y53" i="1"/>
  <c r="H53" i="1"/>
  <c r="T53" i="1"/>
  <c r="J53" i="1"/>
  <c r="U53" i="1" s="1"/>
  <c r="P54" i="1" l="1"/>
  <c r="R54" i="1"/>
  <c r="Z53" i="1"/>
  <c r="F54" i="1"/>
  <c r="Q54" i="1"/>
  <c r="G54" i="1"/>
  <c r="N54" i="1" l="1"/>
  <c r="O54" i="1"/>
  <c r="D54" i="1"/>
  <c r="J54" i="1" s="1"/>
  <c r="Z54" i="1" s="1"/>
  <c r="C54" i="1"/>
  <c r="I54" i="1" s="1"/>
  <c r="E54" i="1"/>
  <c r="L54" i="1"/>
  <c r="AB54" i="1" s="1"/>
  <c r="K54" i="1"/>
  <c r="V54" i="1" s="1"/>
  <c r="M54" i="1"/>
  <c r="AC54" i="1" s="1"/>
  <c r="S54" i="1" l="1"/>
  <c r="Y54" i="1"/>
  <c r="N55" i="1" s="1"/>
  <c r="T54" i="1"/>
  <c r="U54" i="1"/>
  <c r="H54" i="1"/>
  <c r="X54" i="1"/>
  <c r="AA54" i="1"/>
  <c r="R55" i="1"/>
  <c r="Q55" i="1"/>
  <c r="W54" i="1"/>
  <c r="D55" i="1" l="1"/>
  <c r="J55" i="1"/>
  <c r="Z55" i="1" s="1"/>
  <c r="C55" i="1"/>
  <c r="G55" i="1"/>
  <c r="M55" i="1" s="1"/>
  <c r="P55" i="1"/>
  <c r="O55" i="1"/>
  <c r="F55" i="1"/>
  <c r="L55" i="1" s="1"/>
  <c r="W55" i="1" s="1"/>
  <c r="I55" i="1"/>
  <c r="T55" i="1" s="1"/>
  <c r="E55" i="1"/>
  <c r="K55" i="1" s="1"/>
  <c r="AA55" i="1" s="1"/>
  <c r="U55" i="1"/>
  <c r="O56" i="1" l="1"/>
  <c r="X55" i="1"/>
  <c r="Y55" i="1"/>
  <c r="N56" i="1" s="1"/>
  <c r="S55" i="1"/>
  <c r="AC55" i="1"/>
  <c r="V55" i="1"/>
  <c r="H55" i="1"/>
  <c r="AB55" i="1"/>
  <c r="D56" i="1" l="1"/>
  <c r="J56" i="1" s="1"/>
  <c r="U56" i="1" s="1"/>
  <c r="C56" i="1"/>
  <c r="I56" i="1" s="1"/>
  <c r="T56" i="1" s="1"/>
  <c r="Q56" i="1"/>
  <c r="Y56" i="1"/>
  <c r="R56" i="1"/>
  <c r="P56" i="1"/>
  <c r="Z56" i="1"/>
  <c r="F56" i="1"/>
  <c r="L56" i="1" s="1"/>
  <c r="AB56" i="1" s="1"/>
  <c r="G56" i="1"/>
  <c r="M56" i="1" s="1"/>
  <c r="X56" i="1" s="1"/>
  <c r="E56" i="1"/>
  <c r="K56" i="1" s="1"/>
  <c r="N57" i="1" l="1"/>
  <c r="S56" i="1"/>
  <c r="AA56" i="1"/>
  <c r="E57" i="1" s="1"/>
  <c r="H56" i="1"/>
  <c r="V56" i="1"/>
  <c r="W56" i="1"/>
  <c r="AC56" i="1"/>
  <c r="D57" i="1" l="1"/>
  <c r="O57" i="1"/>
  <c r="P57" i="1"/>
  <c r="K57" i="1"/>
  <c r="V57" i="1" s="1"/>
  <c r="R57" i="1"/>
  <c r="C57" i="1"/>
  <c r="I57" i="1" s="1"/>
  <c r="G57" i="1"/>
  <c r="F57" i="1"/>
  <c r="Q57" i="1"/>
  <c r="J57" i="1"/>
  <c r="U57" i="1" s="1"/>
  <c r="S57" i="1" l="1"/>
  <c r="Z57" i="1"/>
  <c r="AA57" i="1"/>
  <c r="T57" i="1"/>
  <c r="Y57" i="1"/>
  <c r="H57" i="1"/>
  <c r="M57" i="1"/>
  <c r="X57" i="1" s="1"/>
  <c r="D58" i="1"/>
  <c r="L57" i="1"/>
  <c r="O58" i="1" l="1"/>
  <c r="N58" i="1"/>
  <c r="AB57" i="1"/>
  <c r="AC57" i="1"/>
  <c r="W57" i="1"/>
  <c r="J58" i="1"/>
  <c r="U58" i="1" s="1"/>
  <c r="R58" i="1" l="1"/>
  <c r="C58" i="1"/>
  <c r="G58" i="1"/>
  <c r="M58" i="1" s="1"/>
  <c r="Z58" i="1"/>
  <c r="Q58" i="1"/>
  <c r="P58" i="1"/>
  <c r="S58" i="1" s="1"/>
  <c r="E58" i="1"/>
  <c r="K58" i="1" s="1"/>
  <c r="V58" i="1" s="1"/>
  <c r="F58" i="1"/>
  <c r="H58" i="1" l="1"/>
  <c r="AC58" i="1"/>
  <c r="X58" i="1"/>
  <c r="AA58" i="1"/>
  <c r="O59" i="1" s="1"/>
  <c r="L58" i="1"/>
  <c r="W58" i="1" s="1"/>
  <c r="I58" i="1"/>
  <c r="Y58" i="1" s="1"/>
  <c r="N59" i="1" s="1"/>
  <c r="R59" i="1" l="1"/>
  <c r="C59" i="1"/>
  <c r="I59" i="1" s="1"/>
  <c r="T59" i="1" s="1"/>
  <c r="D59" i="1"/>
  <c r="T58" i="1"/>
  <c r="AB58" i="1"/>
  <c r="G59" i="1" s="1"/>
  <c r="J59" i="1" l="1"/>
  <c r="U59" i="1" s="1"/>
  <c r="Q59" i="1"/>
  <c r="F59" i="1"/>
  <c r="E59" i="1"/>
  <c r="K59" i="1" s="1"/>
  <c r="AA59" i="1" s="1"/>
  <c r="M59" i="1"/>
  <c r="X59" i="1" s="1"/>
  <c r="Y59" i="1"/>
  <c r="P59" i="1"/>
  <c r="H59" i="1" l="1"/>
  <c r="L59" i="1"/>
  <c r="W59" i="1" s="1"/>
  <c r="S59" i="1"/>
  <c r="V59" i="1"/>
  <c r="AC59" i="1"/>
  <c r="Z59" i="1"/>
  <c r="AB59" i="1" l="1"/>
  <c r="E60" i="1" s="1"/>
  <c r="R60" i="1"/>
  <c r="C60" i="1"/>
  <c r="O60" i="1"/>
  <c r="D60" i="1"/>
  <c r="N60" i="1"/>
  <c r="Q60" i="1" l="1"/>
  <c r="P60" i="1"/>
  <c r="S60" i="1" s="1"/>
  <c r="F60" i="1"/>
  <c r="L60" i="1" s="1"/>
  <c r="W60" i="1" s="1"/>
  <c r="G60" i="1"/>
  <c r="M60" i="1" s="1"/>
  <c r="X60" i="1" s="1"/>
  <c r="K60" i="1"/>
  <c r="V60" i="1" s="1"/>
  <c r="J60" i="1"/>
  <c r="U60" i="1" s="1"/>
  <c r="I60" i="1"/>
  <c r="T60" i="1" s="1"/>
  <c r="H60" i="1" l="1"/>
  <c r="Y60" i="1"/>
  <c r="AC60" i="1"/>
  <c r="AA60" i="1"/>
  <c r="AB60" i="1"/>
  <c r="Z60" i="1"/>
  <c r="P61" i="1" l="1"/>
  <c r="E61" i="1"/>
  <c r="G61" i="1"/>
  <c r="Q61" i="1"/>
  <c r="F61" i="1"/>
  <c r="L61" i="1"/>
  <c r="W61" i="1" s="1"/>
  <c r="O61" i="1"/>
  <c r="D61" i="1"/>
  <c r="R61" i="1"/>
  <c r="N61" i="1"/>
  <c r="C61" i="1"/>
  <c r="I61" i="1" s="1"/>
  <c r="T61" i="1" s="1"/>
  <c r="S61" i="1" l="1"/>
  <c r="M61" i="1"/>
  <c r="X61" i="1" s="1"/>
  <c r="Y61" i="1"/>
  <c r="H61" i="1"/>
  <c r="J61" i="1"/>
  <c r="U61" i="1" s="1"/>
  <c r="AB61" i="1"/>
  <c r="K61" i="1"/>
  <c r="AA61" i="1" s="1"/>
  <c r="P62" i="1" s="1"/>
  <c r="AC61" i="1" l="1"/>
  <c r="F62" i="1" s="1"/>
  <c r="V61" i="1"/>
  <c r="Z61" i="1"/>
  <c r="Q62" i="1" l="1"/>
  <c r="O62" i="1"/>
  <c r="D62" i="1"/>
  <c r="E62" i="1"/>
  <c r="L62" i="1"/>
  <c r="AB62" i="1" s="1"/>
  <c r="N62" i="1"/>
  <c r="R62" i="1"/>
  <c r="G62" i="1"/>
  <c r="M62" i="1" s="1"/>
  <c r="C62" i="1"/>
  <c r="W62" i="1" l="1"/>
  <c r="S62" i="1"/>
  <c r="H62" i="1"/>
  <c r="I62" i="1"/>
  <c r="Y62" i="1" s="1"/>
  <c r="AC62" i="1"/>
  <c r="X62" i="1"/>
  <c r="K62" i="1"/>
  <c r="V62" i="1" s="1"/>
  <c r="J62" i="1"/>
  <c r="Z62" i="1" s="1"/>
  <c r="AA62" i="1" l="1"/>
  <c r="O63" i="1" s="1"/>
  <c r="C63" i="1"/>
  <c r="N63" i="1"/>
  <c r="R63" i="1"/>
  <c r="G63" i="1"/>
  <c r="M63" i="1" s="1"/>
  <c r="U62" i="1"/>
  <c r="T62" i="1"/>
  <c r="Q63" i="1"/>
  <c r="E63" i="1" l="1"/>
  <c r="F63" i="1"/>
  <c r="L63" i="1" s="1"/>
  <c r="AB63" i="1" s="1"/>
  <c r="D63" i="1"/>
  <c r="P63" i="1"/>
  <c r="S63" i="1" s="1"/>
  <c r="K63" i="1"/>
  <c r="V63" i="1" s="1"/>
  <c r="X63" i="1"/>
  <c r="AC63" i="1"/>
  <c r="I63" i="1"/>
  <c r="T63" i="1" s="1"/>
  <c r="H63" i="1" l="1"/>
  <c r="W63" i="1"/>
  <c r="J63" i="1"/>
  <c r="U63" i="1" s="1"/>
  <c r="AA63" i="1"/>
  <c r="Y63" i="1"/>
  <c r="Q64" i="1"/>
  <c r="Z63" i="1" l="1"/>
  <c r="O64" i="1" s="1"/>
  <c r="P64" i="1"/>
  <c r="F64" i="1"/>
  <c r="L64" i="1" s="1"/>
  <c r="W64" i="1" s="1"/>
  <c r="E64" i="1"/>
  <c r="N64" i="1"/>
  <c r="C64" i="1"/>
  <c r="D64" i="1"/>
  <c r="J64" i="1" s="1"/>
  <c r="R64" i="1"/>
  <c r="G64" i="1"/>
  <c r="K64" i="1" l="1"/>
  <c r="AA64" i="1" s="1"/>
  <c r="M64" i="1"/>
  <c r="AC64" i="1" s="1"/>
  <c r="U64" i="1"/>
  <c r="Z64" i="1"/>
  <c r="O65" i="1" s="1"/>
  <c r="H64" i="1"/>
  <c r="V64" i="1"/>
  <c r="I64" i="1"/>
  <c r="T64" i="1" s="1"/>
  <c r="S64" i="1"/>
  <c r="AB64" i="1"/>
  <c r="Y64" i="1" l="1"/>
  <c r="N65" i="1" s="1"/>
  <c r="Q65" i="1"/>
  <c r="E65" i="1"/>
  <c r="K65" i="1" s="1"/>
  <c r="AA65" i="1" s="1"/>
  <c r="D65" i="1"/>
  <c r="J65" i="1" s="1"/>
  <c r="U65" i="1" s="1"/>
  <c r="F65" i="1"/>
  <c r="P65" i="1"/>
  <c r="X64" i="1"/>
  <c r="G65" i="1" l="1"/>
  <c r="M65" i="1" s="1"/>
  <c r="R65" i="1"/>
  <c r="C65" i="1"/>
  <c r="I65" i="1" s="1"/>
  <c r="Y65" i="1" s="1"/>
  <c r="S65" i="1"/>
  <c r="X65" i="1"/>
  <c r="AC65" i="1"/>
  <c r="Z65" i="1"/>
  <c r="V65" i="1"/>
  <c r="L65" i="1"/>
  <c r="W65" i="1" s="1"/>
  <c r="R66" i="1" l="1"/>
  <c r="T65" i="1"/>
  <c r="H65" i="1"/>
  <c r="N66" i="1"/>
  <c r="AB65" i="1"/>
  <c r="C66" i="1"/>
  <c r="O66" i="1"/>
  <c r="D66" i="1"/>
  <c r="G66" i="1" l="1"/>
  <c r="Q66" i="1"/>
  <c r="F66" i="1"/>
  <c r="P66" i="1"/>
  <c r="E66" i="1"/>
  <c r="J66" i="1"/>
  <c r="Z66" i="1" s="1"/>
  <c r="I66" i="1"/>
  <c r="Y66" i="1" s="1"/>
  <c r="S66" i="1" l="1"/>
  <c r="T66" i="1"/>
  <c r="U66" i="1"/>
  <c r="K66" i="1"/>
  <c r="AA66" i="1" s="1"/>
  <c r="N67" i="1"/>
  <c r="H66" i="1"/>
  <c r="M66" i="1"/>
  <c r="X66" i="1" s="1"/>
  <c r="L66" i="1"/>
  <c r="W66" i="1" s="1"/>
  <c r="AC66" i="1" l="1"/>
  <c r="V66" i="1"/>
  <c r="D67" i="1"/>
  <c r="J67" i="1" s="1"/>
  <c r="AB66" i="1"/>
  <c r="O67" i="1"/>
  <c r="R67" i="1" l="1"/>
  <c r="C67" i="1"/>
  <c r="I67" i="1" s="1"/>
  <c r="T67" i="1" s="1"/>
  <c r="Q67" i="1"/>
  <c r="F67" i="1"/>
  <c r="L67" i="1" s="1"/>
  <c r="G67" i="1"/>
  <c r="U67" i="1"/>
  <c r="Z67" i="1"/>
  <c r="P67" i="1"/>
  <c r="E67" i="1"/>
  <c r="K67" i="1" s="1"/>
  <c r="M67" i="1"/>
  <c r="Y67" i="1" l="1"/>
  <c r="N68" i="1" s="1"/>
  <c r="S67" i="1"/>
  <c r="W67" i="1"/>
  <c r="AB67" i="1"/>
  <c r="V67" i="1"/>
  <c r="AA67" i="1"/>
  <c r="H67" i="1"/>
  <c r="X67" i="1"/>
  <c r="AC67" i="1"/>
  <c r="P68" i="1" l="1"/>
  <c r="R68" i="1"/>
  <c r="C68" i="1"/>
  <c r="F68" i="1"/>
  <c r="D68" i="1"/>
  <c r="J68" i="1" s="1"/>
  <c r="E68" i="1"/>
  <c r="O68" i="1"/>
  <c r="G68" i="1"/>
  <c r="Q68" i="1"/>
  <c r="S68" i="1" l="1"/>
  <c r="K68" i="1"/>
  <c r="V68" i="1" s="1"/>
  <c r="H68" i="1"/>
  <c r="I68" i="1"/>
  <c r="Y68" i="1" s="1"/>
  <c r="U68" i="1"/>
  <c r="Z68" i="1"/>
  <c r="M68" i="1"/>
  <c r="AC68" i="1" s="1"/>
  <c r="L68" i="1"/>
  <c r="AB68" i="1" s="1"/>
  <c r="X68" i="1" l="1"/>
  <c r="AA68" i="1"/>
  <c r="D69" i="1" s="1"/>
  <c r="N69" i="1"/>
  <c r="C69" i="1"/>
  <c r="Q69" i="1"/>
  <c r="G69" i="1"/>
  <c r="M69" i="1" s="1"/>
  <c r="T68" i="1"/>
  <c r="W68" i="1"/>
  <c r="R69" i="1"/>
  <c r="P69" i="1" l="1"/>
  <c r="E69" i="1"/>
  <c r="K69" i="1" s="1"/>
  <c r="AA69" i="1" s="1"/>
  <c r="F69" i="1"/>
  <c r="O69" i="1"/>
  <c r="S69" i="1" s="1"/>
  <c r="AC69" i="1"/>
  <c r="X69" i="1"/>
  <c r="I69" i="1"/>
  <c r="T69" i="1" s="1"/>
  <c r="J69" i="1"/>
  <c r="Z69" i="1" s="1"/>
  <c r="V69" i="1" l="1"/>
  <c r="H69" i="1"/>
  <c r="L69" i="1"/>
  <c r="W69" i="1" s="1"/>
  <c r="O70" i="1"/>
  <c r="U69" i="1"/>
  <c r="Y69" i="1"/>
  <c r="AB69" i="1" l="1"/>
  <c r="G70" i="1" s="1"/>
  <c r="M70" i="1" s="1"/>
  <c r="X70" i="1" s="1"/>
  <c r="R70" i="1"/>
  <c r="D70" i="1"/>
  <c r="N70" i="1"/>
  <c r="C70" i="1"/>
  <c r="I70" i="1" s="1"/>
  <c r="T70" i="1" s="1"/>
  <c r="F70" i="1" l="1"/>
  <c r="L70" i="1" s="1"/>
  <c r="W70" i="1" s="1"/>
  <c r="E70" i="1"/>
  <c r="K70" i="1"/>
  <c r="P70" i="1"/>
  <c r="S70" i="1" s="1"/>
  <c r="Q70" i="1"/>
  <c r="AB70" i="1"/>
  <c r="AC70" i="1"/>
  <c r="H70" i="1"/>
  <c r="Y70" i="1"/>
  <c r="J70" i="1"/>
  <c r="Z70" i="1" s="1"/>
  <c r="V70" i="1" l="1"/>
  <c r="AA70" i="1"/>
  <c r="P71" i="1" s="1"/>
  <c r="G71" i="1"/>
  <c r="M71" i="1" s="1"/>
  <c r="AC71" i="1" s="1"/>
  <c r="N71" i="1"/>
  <c r="R71" i="1"/>
  <c r="C71" i="1"/>
  <c r="Q71" i="1"/>
  <c r="U70" i="1"/>
  <c r="E71" i="1" l="1"/>
  <c r="K71" i="1" s="1"/>
  <c r="V71" i="1" s="1"/>
  <c r="D71" i="1"/>
  <c r="J71" i="1" s="1"/>
  <c r="U71" i="1" s="1"/>
  <c r="O71" i="1"/>
  <c r="S71" i="1" s="1"/>
  <c r="F71" i="1"/>
  <c r="L71" i="1" s="1"/>
  <c r="AB71" i="1" s="1"/>
  <c r="Q72" i="1" s="1"/>
  <c r="AA71" i="1"/>
  <c r="I71" i="1"/>
  <c r="Y71" i="1" s="1"/>
  <c r="Z71" i="1"/>
  <c r="X71" i="1"/>
  <c r="H71" i="1" l="1"/>
  <c r="P72" i="1"/>
  <c r="W71" i="1"/>
  <c r="D72" i="1"/>
  <c r="N72" i="1"/>
  <c r="R72" i="1"/>
  <c r="G72" i="1"/>
  <c r="C72" i="1"/>
  <c r="I72" i="1" s="1"/>
  <c r="Y72" i="1" s="1"/>
  <c r="T71" i="1"/>
  <c r="O72" i="1"/>
  <c r="E72" i="1"/>
  <c r="F72" i="1"/>
  <c r="L72" i="1" l="1"/>
  <c r="W72" i="1" s="1"/>
  <c r="K72" i="1"/>
  <c r="AA72" i="1" s="1"/>
  <c r="S72" i="1"/>
  <c r="M72" i="1"/>
  <c r="AC72" i="1" s="1"/>
  <c r="H72" i="1"/>
  <c r="T72" i="1"/>
  <c r="J72" i="1"/>
  <c r="Z72" i="1" s="1"/>
  <c r="V72" i="1" l="1"/>
  <c r="AB72" i="1"/>
  <c r="P73" i="1" s="1"/>
  <c r="R73" i="1"/>
  <c r="C73" i="1"/>
  <c r="I73" i="1" s="1"/>
  <c r="O73" i="1"/>
  <c r="N73" i="1"/>
  <c r="D73" i="1"/>
  <c r="X72" i="1"/>
  <c r="U72" i="1"/>
  <c r="E73" i="1" l="1"/>
  <c r="F73" i="1"/>
  <c r="L73" i="1" s="1"/>
  <c r="W73" i="1" s="1"/>
  <c r="Q73" i="1"/>
  <c r="S73" i="1" s="1"/>
  <c r="G73" i="1"/>
  <c r="M73" i="1" s="1"/>
  <c r="X73" i="1" s="1"/>
  <c r="T73" i="1"/>
  <c r="Y73" i="1"/>
  <c r="J73" i="1"/>
  <c r="Z73" i="1" s="1"/>
  <c r="K73" i="1"/>
  <c r="AA73" i="1" s="1"/>
  <c r="V73" i="1" l="1"/>
  <c r="H73" i="1"/>
  <c r="AB73" i="1"/>
  <c r="P74" i="1" s="1"/>
  <c r="D74" i="1"/>
  <c r="J74" i="1" s="1"/>
  <c r="Z74" i="1" s="1"/>
  <c r="AC73" i="1"/>
  <c r="O74" i="1"/>
  <c r="N74" i="1"/>
  <c r="U73" i="1"/>
  <c r="U74" i="1" l="1"/>
  <c r="E74" i="1"/>
  <c r="K74" i="1" s="1"/>
  <c r="F74" i="1"/>
  <c r="L74" i="1" s="1"/>
  <c r="W74" i="1" s="1"/>
  <c r="Q74" i="1"/>
  <c r="R74" i="1"/>
  <c r="G74" i="1"/>
  <c r="C74" i="1"/>
  <c r="I74" i="1" s="1"/>
  <c r="Y74" i="1" s="1"/>
  <c r="N75" i="1" s="1"/>
  <c r="S74" i="1" l="1"/>
  <c r="AA74" i="1"/>
  <c r="D75" i="1" s="1"/>
  <c r="V74" i="1"/>
  <c r="AB74" i="1"/>
  <c r="M74" i="1"/>
  <c r="AC74" i="1" s="1"/>
  <c r="H74" i="1"/>
  <c r="T74" i="1"/>
  <c r="P75" i="1" l="1"/>
  <c r="O75" i="1"/>
  <c r="E75" i="1"/>
  <c r="K75" i="1" s="1"/>
  <c r="R75" i="1"/>
  <c r="F75" i="1"/>
  <c r="Q75" i="1"/>
  <c r="C75" i="1"/>
  <c r="I75" i="1" s="1"/>
  <c r="G75" i="1"/>
  <c r="L75" i="1"/>
  <c r="X74" i="1"/>
  <c r="J75" i="1"/>
  <c r="Z75" i="1" s="1"/>
  <c r="AA75" i="1" l="1"/>
  <c r="O76" i="1" s="1"/>
  <c r="V75" i="1"/>
  <c r="S75" i="1"/>
  <c r="U75" i="1"/>
  <c r="M75" i="1"/>
  <c r="X75" i="1" s="1"/>
  <c r="W75" i="1"/>
  <c r="AB75" i="1"/>
  <c r="E76" i="1" s="1"/>
  <c r="H75" i="1"/>
  <c r="Y75" i="1"/>
  <c r="N76" i="1" s="1"/>
  <c r="T75" i="1"/>
  <c r="P76" i="1" l="1"/>
  <c r="AC75" i="1"/>
  <c r="C76" i="1" s="1"/>
  <c r="D76" i="1"/>
  <c r="K76" i="1"/>
  <c r="AA76" i="1" s="1"/>
  <c r="I76" i="1" l="1"/>
  <c r="T76" i="1" s="1"/>
  <c r="R76" i="1"/>
  <c r="F76" i="1"/>
  <c r="G76" i="1"/>
  <c r="Q76" i="1"/>
  <c r="J76" i="1"/>
  <c r="Z76" i="1" s="1"/>
  <c r="O77" i="1" s="1"/>
  <c r="V76" i="1"/>
  <c r="H76" i="1" l="1"/>
  <c r="L76" i="1"/>
  <c r="W76" i="1" s="1"/>
  <c r="Y76" i="1"/>
  <c r="N77" i="1" s="1"/>
  <c r="U76" i="1"/>
  <c r="S76" i="1"/>
  <c r="M76" i="1"/>
  <c r="X76" i="1" s="1"/>
  <c r="AB76" i="1" l="1"/>
  <c r="P77" i="1" s="1"/>
  <c r="D77" i="1"/>
  <c r="J77" i="1" s="1"/>
  <c r="U77" i="1" s="1"/>
  <c r="AC76" i="1"/>
  <c r="E77" i="1"/>
  <c r="Z77" i="1" l="1"/>
  <c r="R77" i="1"/>
  <c r="G77" i="1"/>
  <c r="M77" i="1" s="1"/>
  <c r="C77" i="1"/>
  <c r="K77" i="1"/>
  <c r="AA77" i="1" s="1"/>
  <c r="O78" i="1" s="1"/>
  <c r="F77" i="1"/>
  <c r="Q77" i="1"/>
  <c r="S77" i="1" s="1"/>
  <c r="H77" i="1" l="1"/>
  <c r="I77" i="1"/>
  <c r="X77" i="1"/>
  <c r="AC77" i="1"/>
  <c r="V77" i="1"/>
  <c r="L77" i="1"/>
  <c r="AB77" i="1" l="1"/>
  <c r="T77" i="1"/>
  <c r="Y77" i="1"/>
  <c r="R78" i="1" s="1"/>
  <c r="W77" i="1"/>
  <c r="Q78" i="1" l="1"/>
  <c r="E78" i="1"/>
  <c r="P78" i="1"/>
  <c r="G78" i="1"/>
  <c r="F78" i="1"/>
  <c r="N78" i="1"/>
  <c r="D78" i="1"/>
  <c r="J78" i="1" s="1"/>
  <c r="I78" i="1"/>
  <c r="T78" i="1" s="1"/>
  <c r="C78" i="1"/>
  <c r="S78" i="1" l="1"/>
  <c r="Y78" i="1"/>
  <c r="H78" i="1"/>
  <c r="K78" i="1"/>
  <c r="V78" i="1" s="1"/>
  <c r="U78" i="1"/>
  <c r="Z78" i="1"/>
  <c r="L78" i="1"/>
  <c r="W78" i="1" s="1"/>
  <c r="M78" i="1"/>
  <c r="AC78" i="1" s="1"/>
  <c r="AB78" i="1" l="1"/>
  <c r="G79" i="1" s="1"/>
  <c r="M79" i="1" s="1"/>
  <c r="X79" i="1" s="1"/>
  <c r="R79" i="1"/>
  <c r="AA78" i="1"/>
  <c r="N79" i="1"/>
  <c r="X78" i="1"/>
  <c r="C79" i="1"/>
  <c r="Q79" i="1" l="1"/>
  <c r="E79" i="1"/>
  <c r="D79" i="1"/>
  <c r="J79" i="1" s="1"/>
  <c r="Z79" i="1" s="1"/>
  <c r="K79" i="1"/>
  <c r="AA79" i="1" s="1"/>
  <c r="F79" i="1"/>
  <c r="P79" i="1"/>
  <c r="O79" i="1"/>
  <c r="S79" i="1" s="1"/>
  <c r="AC79" i="1"/>
  <c r="L79" i="1"/>
  <c r="AB79" i="1" s="1"/>
  <c r="I79" i="1"/>
  <c r="T79" i="1" s="1"/>
  <c r="O80" i="1" l="1"/>
  <c r="H79" i="1"/>
  <c r="U79" i="1"/>
  <c r="V79" i="1"/>
  <c r="W79" i="1"/>
  <c r="Q80" i="1"/>
  <c r="E80" i="1"/>
  <c r="F80" i="1"/>
  <c r="P80" i="1"/>
  <c r="Y79" i="1"/>
  <c r="G80" i="1" s="1"/>
  <c r="M80" i="1" l="1"/>
  <c r="AC80" i="1" s="1"/>
  <c r="K80" i="1"/>
  <c r="AA80" i="1" s="1"/>
  <c r="N80" i="1"/>
  <c r="R80" i="1"/>
  <c r="C80" i="1"/>
  <c r="I80" i="1" s="1"/>
  <c r="D80" i="1"/>
  <c r="L80" i="1"/>
  <c r="AB80" i="1" s="1"/>
  <c r="W80" i="1" l="1"/>
  <c r="S80" i="1"/>
  <c r="V80" i="1"/>
  <c r="X80" i="1"/>
  <c r="P81" i="1"/>
  <c r="Q81" i="1"/>
  <c r="F81" i="1"/>
  <c r="J80" i="1"/>
  <c r="Z80" i="1" s="1"/>
  <c r="H80" i="1"/>
  <c r="T80" i="1"/>
  <c r="Y80" i="1"/>
  <c r="R81" i="1" s="1"/>
  <c r="O81" i="1" l="1"/>
  <c r="E81" i="1"/>
  <c r="C81" i="1"/>
  <c r="D81" i="1"/>
  <c r="J81" i="1" s="1"/>
  <c r="U80" i="1"/>
  <c r="K81" i="1"/>
  <c r="V81" i="1" s="1"/>
  <c r="N81" i="1"/>
  <c r="S81" i="1" s="1"/>
  <c r="G81" i="1"/>
  <c r="L81" i="1"/>
  <c r="AB81" i="1" s="1"/>
  <c r="M81" i="1" l="1"/>
  <c r="AC81" i="1" s="1"/>
  <c r="H81" i="1"/>
  <c r="AA81" i="1"/>
  <c r="I81" i="1"/>
  <c r="T81" i="1" s="1"/>
  <c r="W81" i="1"/>
  <c r="Z81" i="1"/>
  <c r="U81" i="1"/>
  <c r="Y81" i="1" l="1"/>
  <c r="O82" i="1"/>
  <c r="Q82" i="1"/>
  <c r="P82" i="1"/>
  <c r="F82" i="1"/>
  <c r="E82" i="1"/>
  <c r="X81" i="1"/>
  <c r="C82" i="1" l="1"/>
  <c r="L82" i="1"/>
  <c r="AB82" i="1"/>
  <c r="W82" i="1"/>
  <c r="R82" i="1"/>
  <c r="G82" i="1"/>
  <c r="M82" i="1" s="1"/>
  <c r="AC82" i="1" s="1"/>
  <c r="N82" i="1"/>
  <c r="S82" i="1" s="1"/>
  <c r="D82" i="1"/>
  <c r="K82" i="1"/>
  <c r="V82" i="1" s="1"/>
  <c r="AA82" i="1" l="1"/>
  <c r="H82" i="1"/>
  <c r="X82" i="1"/>
  <c r="I82" i="1"/>
  <c r="Y82" i="1" s="1"/>
  <c r="Q83" i="1"/>
  <c r="J82" i="1"/>
  <c r="U82" i="1" s="1"/>
  <c r="T82" i="1" l="1"/>
  <c r="Z82" i="1"/>
  <c r="E83" i="1" s="1"/>
  <c r="G83" i="1"/>
  <c r="R83" i="1"/>
  <c r="P83" i="1"/>
  <c r="F83" i="1"/>
  <c r="N83" i="1" l="1"/>
  <c r="K83" i="1"/>
  <c r="V83" i="1" s="1"/>
  <c r="AC83" i="1"/>
  <c r="X83" i="1"/>
  <c r="M83" i="1"/>
  <c r="O83" i="1"/>
  <c r="S83" i="1" s="1"/>
  <c r="D83" i="1"/>
  <c r="L83" i="1"/>
  <c r="AB83" i="1" s="1"/>
  <c r="Q84" i="1" s="1"/>
  <c r="C83" i="1"/>
  <c r="W83" i="1" l="1"/>
  <c r="J83" i="1"/>
  <c r="Z83" i="1" s="1"/>
  <c r="I83" i="1"/>
  <c r="T83" i="1" s="1"/>
  <c r="H83" i="1"/>
  <c r="AA83" i="1"/>
  <c r="F84" i="1" s="1"/>
  <c r="Y83" i="1" l="1"/>
  <c r="R84" i="1" s="1"/>
  <c r="O84" i="1"/>
  <c r="U83" i="1"/>
  <c r="P84" i="1"/>
  <c r="E84" i="1"/>
  <c r="K84" i="1" s="1"/>
  <c r="L84" i="1"/>
  <c r="AB84" i="1" s="1"/>
  <c r="D84" i="1" l="1"/>
  <c r="G84" i="1"/>
  <c r="M84" i="1" s="1"/>
  <c r="X84" i="1" s="1"/>
  <c r="N84" i="1"/>
  <c r="S84" i="1" s="1"/>
  <c r="J84" i="1"/>
  <c r="U84" i="1" s="1"/>
  <c r="C84" i="1"/>
  <c r="W84" i="1"/>
  <c r="I84" i="1"/>
  <c r="T84" i="1" s="1"/>
  <c r="H84" i="1"/>
  <c r="V84" i="1"/>
  <c r="AA84" i="1"/>
  <c r="P85" i="1" s="1"/>
  <c r="Z84" i="1"/>
  <c r="O85" i="1" l="1"/>
  <c r="Y84" i="1"/>
  <c r="N85" i="1" s="1"/>
  <c r="AC84" i="1"/>
  <c r="E85" i="1"/>
  <c r="D85" i="1" l="1"/>
  <c r="J85" i="1" s="1"/>
  <c r="U85" i="1" s="1"/>
  <c r="F85" i="1"/>
  <c r="L85" i="1" s="1"/>
  <c r="C85" i="1"/>
  <c r="I85" i="1" s="1"/>
  <c r="K85" i="1"/>
  <c r="V85" i="1" s="1"/>
  <c r="R85" i="1"/>
  <c r="G85" i="1"/>
  <c r="H85" i="1" s="1"/>
  <c r="Q85" i="1"/>
  <c r="S85" i="1" s="1"/>
  <c r="Z85" i="1" l="1"/>
  <c r="W85" i="1"/>
  <c r="AB85" i="1"/>
  <c r="Y85" i="1"/>
  <c r="N86" i="1" s="1"/>
  <c r="T85" i="1"/>
  <c r="M85" i="1"/>
  <c r="X85" i="1" s="1"/>
  <c r="AA85" i="1"/>
  <c r="AC85" i="1" l="1"/>
  <c r="Q86" i="1" s="1"/>
  <c r="P86" i="1"/>
  <c r="E86" i="1"/>
  <c r="D86" i="1"/>
  <c r="O86" i="1"/>
  <c r="F86" i="1" l="1"/>
  <c r="R86" i="1"/>
  <c r="G86" i="1"/>
  <c r="M86" i="1" s="1"/>
  <c r="AC86" i="1" s="1"/>
  <c r="C86" i="1"/>
  <c r="I86" i="1" s="1"/>
  <c r="T86" i="1" s="1"/>
  <c r="L86" i="1"/>
  <c r="W86" i="1" s="1"/>
  <c r="S86" i="1"/>
  <c r="K86" i="1"/>
  <c r="V86" i="1" s="1"/>
  <c r="J86" i="1"/>
  <c r="Z86" i="1" s="1"/>
  <c r="X86" i="1" l="1"/>
  <c r="Y86" i="1"/>
  <c r="R87" i="1" s="1"/>
  <c r="AB86" i="1"/>
  <c r="Q87" i="1" s="1"/>
  <c r="H86" i="1"/>
  <c r="U86" i="1"/>
  <c r="AA86" i="1"/>
  <c r="D87" i="1" s="1"/>
  <c r="C87" i="1" l="1"/>
  <c r="N87" i="1"/>
  <c r="G87" i="1"/>
  <c r="M87" i="1" s="1"/>
  <c r="X87" i="1" s="1"/>
  <c r="J87" i="1"/>
  <c r="U87" i="1" s="1"/>
  <c r="F87" i="1"/>
  <c r="P87" i="1"/>
  <c r="E87" i="1"/>
  <c r="K87" i="1" s="1"/>
  <c r="I87" i="1"/>
  <c r="Y87" i="1" s="1"/>
  <c r="O87" i="1"/>
  <c r="S87" i="1" l="1"/>
  <c r="T87" i="1"/>
  <c r="H87" i="1"/>
  <c r="L87" i="1"/>
  <c r="W87" i="1" s="1"/>
  <c r="AA87" i="1"/>
  <c r="V87" i="1"/>
  <c r="AC87" i="1"/>
  <c r="Z87" i="1"/>
  <c r="N88" i="1" s="1"/>
  <c r="AB87" i="1" l="1"/>
  <c r="Q88" i="1" s="1"/>
  <c r="O88" i="1"/>
  <c r="D88" i="1"/>
  <c r="J88" i="1" s="1"/>
  <c r="C88" i="1"/>
  <c r="R88" i="1"/>
  <c r="F88" i="1"/>
  <c r="E88" i="1" l="1"/>
  <c r="G88" i="1"/>
  <c r="M88" i="1" s="1"/>
  <c r="X88" i="1" s="1"/>
  <c r="P88" i="1"/>
  <c r="S88" i="1"/>
  <c r="L88" i="1"/>
  <c r="W88" i="1" s="1"/>
  <c r="Z88" i="1"/>
  <c r="U88" i="1"/>
  <c r="I88" i="1"/>
  <c r="Y88" i="1" s="1"/>
  <c r="K88" i="1"/>
  <c r="AA88" i="1" s="1"/>
  <c r="AC88" i="1" l="1"/>
  <c r="R89" i="1" s="1"/>
  <c r="H88" i="1"/>
  <c r="O89" i="1"/>
  <c r="AB88" i="1"/>
  <c r="N89" i="1"/>
  <c r="T88" i="1"/>
  <c r="D89" i="1"/>
  <c r="V88" i="1"/>
  <c r="Q89" i="1" l="1"/>
  <c r="C89" i="1"/>
  <c r="I89" i="1" s="1"/>
  <c r="T89" i="1" s="1"/>
  <c r="G89" i="1"/>
  <c r="M89" i="1" s="1"/>
  <c r="X89" i="1" s="1"/>
  <c r="F89" i="1"/>
  <c r="L89" i="1" s="1"/>
  <c r="AB89" i="1" s="1"/>
  <c r="P89" i="1"/>
  <c r="S89" i="1" s="1"/>
  <c r="E89" i="1"/>
  <c r="K89" i="1" s="1"/>
  <c r="AA89" i="1" s="1"/>
  <c r="Y89" i="1"/>
  <c r="J89" i="1"/>
  <c r="Z89" i="1" s="1"/>
  <c r="O90" i="1" l="1"/>
  <c r="V89" i="1"/>
  <c r="H89" i="1"/>
  <c r="W89" i="1"/>
  <c r="AC89" i="1"/>
  <c r="G90" i="1" s="1"/>
  <c r="U89" i="1"/>
  <c r="N90" i="1"/>
  <c r="P90" i="1"/>
  <c r="D90" i="1"/>
  <c r="E90" i="1"/>
  <c r="K90" i="1" s="1"/>
  <c r="AA90" i="1" s="1"/>
  <c r="M90" i="1" l="1"/>
  <c r="X90" i="1" s="1"/>
  <c r="F90" i="1"/>
  <c r="L90" i="1" s="1"/>
  <c r="AB90" i="1" s="1"/>
  <c r="P91" i="1" s="1"/>
  <c r="R90" i="1"/>
  <c r="S90" i="1" s="1"/>
  <c r="C90" i="1"/>
  <c r="I90" i="1" s="1"/>
  <c r="T90" i="1" s="1"/>
  <c r="Q90" i="1"/>
  <c r="J90" i="1"/>
  <c r="U90" i="1" s="1"/>
  <c r="AC90" i="1"/>
  <c r="V90" i="1"/>
  <c r="W90" i="1" l="1"/>
  <c r="Y90" i="1"/>
  <c r="R91" i="1" s="1"/>
  <c r="Z90" i="1"/>
  <c r="O91" i="1" s="1"/>
  <c r="H90" i="1"/>
  <c r="F91" i="1"/>
  <c r="Q91" i="1"/>
  <c r="D91" i="1" l="1"/>
  <c r="G91" i="1"/>
  <c r="M91" i="1" s="1"/>
  <c r="X91" i="1" s="1"/>
  <c r="E91" i="1"/>
  <c r="H91" i="1" s="1"/>
  <c r="N91" i="1"/>
  <c r="S91" i="1" s="1"/>
  <c r="C91" i="1"/>
  <c r="I91" i="1" s="1"/>
  <c r="Y91" i="1" s="1"/>
  <c r="L91" i="1"/>
  <c r="W91" i="1" s="1"/>
  <c r="J91" i="1"/>
  <c r="Z91" i="1" s="1"/>
  <c r="K91" i="1" l="1"/>
  <c r="AA91" i="1" s="1"/>
  <c r="O92" i="1" s="1"/>
  <c r="AC91" i="1"/>
  <c r="R92" i="1"/>
  <c r="T91" i="1"/>
  <c r="U91" i="1"/>
  <c r="N92" i="1"/>
  <c r="D92" i="1"/>
  <c r="C92" i="1"/>
  <c r="I92" i="1" s="1"/>
  <c r="T92" i="1" s="1"/>
  <c r="AB91" i="1"/>
  <c r="V91" i="1"/>
  <c r="P92" i="1" l="1"/>
  <c r="E92" i="1"/>
  <c r="J92" i="1"/>
  <c r="U92" i="1" s="1"/>
  <c r="Q92" i="1"/>
  <c r="S92" i="1" s="1"/>
  <c r="G92" i="1"/>
  <c r="M92" i="1" s="1"/>
  <c r="F92" i="1"/>
  <c r="L92" i="1" s="1"/>
  <c r="W92" i="1" s="1"/>
  <c r="K92" i="1"/>
  <c r="AA92" i="1" s="1"/>
  <c r="Y92" i="1"/>
  <c r="H92" i="1" l="1"/>
  <c r="AB92" i="1"/>
  <c r="V92" i="1"/>
  <c r="Z92" i="1"/>
  <c r="AC92" i="1"/>
  <c r="X92" i="1"/>
  <c r="Q93" i="1" l="1"/>
  <c r="O93" i="1"/>
  <c r="D93" i="1"/>
  <c r="F93" i="1"/>
  <c r="L93" i="1" s="1"/>
  <c r="W93" i="1" s="1"/>
  <c r="P93" i="1"/>
  <c r="N93" i="1"/>
  <c r="G93" i="1"/>
  <c r="R93" i="1"/>
  <c r="C93" i="1"/>
  <c r="E93" i="1"/>
  <c r="S93" i="1" l="1"/>
  <c r="M93" i="1"/>
  <c r="AC93" i="1" s="1"/>
  <c r="J93" i="1"/>
  <c r="U93" i="1" s="1"/>
  <c r="H93" i="1"/>
  <c r="I93" i="1"/>
  <c r="T93" i="1" s="1"/>
  <c r="K93" i="1"/>
  <c r="AA93" i="1" s="1"/>
  <c r="V93" i="1"/>
  <c r="AB93" i="1"/>
  <c r="Z93" i="1" l="1"/>
  <c r="Q94" i="1"/>
  <c r="P94" i="1"/>
  <c r="E94" i="1"/>
  <c r="K94" i="1" s="1"/>
  <c r="O94" i="1"/>
  <c r="X93" i="1"/>
  <c r="Y93" i="1"/>
  <c r="F94" i="1"/>
  <c r="D94" i="1" l="1"/>
  <c r="G94" i="1"/>
  <c r="M94" i="1"/>
  <c r="AC94" i="1" s="1"/>
  <c r="L94" i="1"/>
  <c r="AB94" i="1" s="1"/>
  <c r="V94" i="1"/>
  <c r="AA94" i="1"/>
  <c r="N94" i="1"/>
  <c r="J94" i="1"/>
  <c r="U94" i="1" s="1"/>
  <c r="C94" i="1"/>
  <c r="R94" i="1"/>
  <c r="Q95" i="1" l="1"/>
  <c r="X94" i="1"/>
  <c r="H94" i="1"/>
  <c r="F95" i="1"/>
  <c r="L95" i="1" s="1"/>
  <c r="W94" i="1"/>
  <c r="P95" i="1"/>
  <c r="I94" i="1"/>
  <c r="Y94" i="1" s="1"/>
  <c r="Z94" i="1"/>
  <c r="S94" i="1"/>
  <c r="O95" i="1" l="1"/>
  <c r="D95" i="1"/>
  <c r="J95" i="1" s="1"/>
  <c r="N95" i="1"/>
  <c r="R95" i="1"/>
  <c r="T94" i="1"/>
  <c r="C95" i="1"/>
  <c r="I95" i="1" s="1"/>
  <c r="Y95" i="1" s="1"/>
  <c r="G95" i="1"/>
  <c r="M95" i="1" s="1"/>
  <c r="W95" i="1"/>
  <c r="AB95" i="1"/>
  <c r="E95" i="1"/>
  <c r="K95" i="1" s="1"/>
  <c r="S95" i="1" l="1"/>
  <c r="Z95" i="1"/>
  <c r="U95" i="1"/>
  <c r="AA95" i="1"/>
  <c r="V95" i="1"/>
  <c r="H95" i="1"/>
  <c r="T95" i="1"/>
  <c r="AC95" i="1"/>
  <c r="R96" i="1" s="1"/>
  <c r="X95" i="1"/>
  <c r="O96" i="1" l="1"/>
  <c r="P96" i="1"/>
  <c r="F96" i="1"/>
  <c r="L96" i="1" s="1"/>
  <c r="W96" i="1" s="1"/>
  <c r="Q96" i="1"/>
  <c r="G96" i="1"/>
  <c r="D96" i="1"/>
  <c r="N96" i="1"/>
  <c r="C96" i="1"/>
  <c r="E96" i="1"/>
  <c r="K96" i="1" s="1"/>
  <c r="S96" i="1" l="1"/>
  <c r="AA96" i="1"/>
  <c r="V96" i="1"/>
  <c r="J96" i="1"/>
  <c r="Z96" i="1" s="1"/>
  <c r="AB96" i="1"/>
  <c r="H96" i="1"/>
  <c r="M96" i="1"/>
  <c r="X96" i="1" s="1"/>
  <c r="I96" i="1"/>
  <c r="Y96" i="1" s="1"/>
  <c r="T96" i="1" l="1"/>
  <c r="N97" i="1"/>
  <c r="O97" i="1"/>
  <c r="D97" i="1"/>
  <c r="E97" i="1"/>
  <c r="K97" i="1"/>
  <c r="U96" i="1"/>
  <c r="AC96" i="1"/>
  <c r="Q97" i="1" s="1"/>
  <c r="P97" i="1"/>
  <c r="F97" i="1" l="1"/>
  <c r="R97" i="1"/>
  <c r="G97" i="1"/>
  <c r="AA97" i="1"/>
  <c r="V97" i="1"/>
  <c r="J97" i="1"/>
  <c r="Z97" i="1" s="1"/>
  <c r="U97" i="1"/>
  <c r="C97" i="1"/>
  <c r="L97" i="1"/>
  <c r="AB97" i="1" s="1"/>
  <c r="S97" i="1"/>
  <c r="O98" i="1" l="1"/>
  <c r="E98" i="1"/>
  <c r="H97" i="1"/>
  <c r="Y97" i="1"/>
  <c r="N98" i="1" s="1"/>
  <c r="I97" i="1"/>
  <c r="T97" i="1" s="1"/>
  <c r="P98" i="1"/>
  <c r="W97" i="1"/>
  <c r="K98" i="1"/>
  <c r="AA98" i="1" s="1"/>
  <c r="M97" i="1"/>
  <c r="X97" i="1" s="1"/>
  <c r="AC97" i="1" l="1"/>
  <c r="C98" i="1" s="1"/>
  <c r="D98" i="1"/>
  <c r="V98" i="1"/>
  <c r="I98" i="1" l="1"/>
  <c r="Q98" i="1"/>
  <c r="R98" i="1"/>
  <c r="F98" i="1"/>
  <c r="G98" i="1"/>
  <c r="Y98" i="1"/>
  <c r="T98" i="1"/>
  <c r="J98" i="1"/>
  <c r="U98" i="1" s="1"/>
  <c r="H98" i="1" l="1"/>
  <c r="Z98" i="1"/>
  <c r="D99" i="1" s="1"/>
  <c r="S98" i="1"/>
  <c r="L98" i="1"/>
  <c r="W98" i="1" s="1"/>
  <c r="M98" i="1"/>
  <c r="X98" i="1" s="1"/>
  <c r="O99" i="1" l="1"/>
  <c r="AB98" i="1"/>
  <c r="P99" i="1" s="1"/>
  <c r="J99" i="1"/>
  <c r="N99" i="1"/>
  <c r="AC98" i="1"/>
  <c r="E99" i="1" l="1"/>
  <c r="Q99" i="1"/>
  <c r="K99" i="1"/>
  <c r="AA99" i="1" s="1"/>
  <c r="U99" i="1"/>
  <c r="Z99" i="1"/>
  <c r="R99" i="1"/>
  <c r="S99" i="1" s="1"/>
  <c r="C99" i="1"/>
  <c r="G99" i="1"/>
  <c r="M99" i="1" s="1"/>
  <c r="X99" i="1" s="1"/>
  <c r="F99" i="1"/>
  <c r="V99" i="1" l="1"/>
  <c r="H99" i="1"/>
  <c r="L99" i="1"/>
  <c r="W99" i="1" s="1"/>
  <c r="I99" i="1"/>
  <c r="O100" i="1"/>
  <c r="AC99" i="1"/>
  <c r="AB99" i="1" l="1"/>
  <c r="Q100" i="1" s="1"/>
  <c r="Y99" i="1"/>
  <c r="R100" i="1" s="1"/>
  <c r="P100" i="1"/>
  <c r="T99" i="1"/>
  <c r="F100" i="1"/>
  <c r="L100" i="1"/>
  <c r="E100" i="1"/>
  <c r="N100" i="1" l="1"/>
  <c r="S100" i="1" s="1"/>
  <c r="D100" i="1"/>
  <c r="C100" i="1"/>
  <c r="K100" i="1"/>
  <c r="V100" i="1" s="1"/>
  <c r="W100" i="1"/>
  <c r="AB100" i="1"/>
  <c r="G100" i="1"/>
  <c r="M100" i="1" l="1"/>
  <c r="AC100" i="1" s="1"/>
  <c r="Q101" i="1" s="1"/>
  <c r="I100" i="1"/>
  <c r="T100" i="1" s="1"/>
  <c r="H100" i="1"/>
  <c r="J100" i="1"/>
  <c r="Z100" i="1" s="1"/>
  <c r="AA100" i="1"/>
  <c r="F101" i="1" s="1"/>
  <c r="Y100" i="1" l="1"/>
  <c r="D101" i="1" s="1"/>
  <c r="O101" i="1"/>
  <c r="U100" i="1"/>
  <c r="G101" i="1"/>
  <c r="M101" i="1" s="1"/>
  <c r="X100" i="1"/>
  <c r="P101" i="1"/>
  <c r="E101" i="1"/>
  <c r="N101" i="1"/>
  <c r="C101" i="1"/>
  <c r="I101" i="1" s="1"/>
  <c r="R101" i="1"/>
  <c r="L101" i="1"/>
  <c r="AB101" i="1" s="1"/>
  <c r="X101" i="1" l="1"/>
  <c r="AC101" i="1"/>
  <c r="Q102" i="1" s="1"/>
  <c r="W101" i="1"/>
  <c r="K101" i="1"/>
  <c r="V101" i="1" s="1"/>
  <c r="Y101" i="1"/>
  <c r="H101" i="1"/>
  <c r="T101" i="1"/>
  <c r="J101" i="1"/>
  <c r="Z101" i="1" s="1"/>
  <c r="S101" i="1"/>
  <c r="AA101" i="1" l="1"/>
  <c r="D102" i="1" s="1"/>
  <c r="N102" i="1"/>
  <c r="U101" i="1"/>
  <c r="C102" i="1"/>
  <c r="R102" i="1"/>
  <c r="G102" i="1"/>
  <c r="O102" i="1" l="1"/>
  <c r="J102" i="1"/>
  <c r="U102" i="1" s="1"/>
  <c r="I102" i="1"/>
  <c r="T102" i="1" s="1"/>
  <c r="P102" i="1"/>
  <c r="S102" i="1" s="1"/>
  <c r="E102" i="1"/>
  <c r="F102" i="1"/>
  <c r="M102" i="1"/>
  <c r="AC102" i="1" s="1"/>
  <c r="Y102" i="1" l="1"/>
  <c r="R103" i="1" s="1"/>
  <c r="X102" i="1"/>
  <c r="L102" i="1"/>
  <c r="AB102" i="1" s="1"/>
  <c r="Q103" i="1" s="1"/>
  <c r="K102" i="1"/>
  <c r="AA102" i="1" s="1"/>
  <c r="H102" i="1"/>
  <c r="Z102" i="1"/>
  <c r="C103" i="1" l="1"/>
  <c r="E103" i="1"/>
  <c r="N103" i="1"/>
  <c r="I103" i="1"/>
  <c r="Y103" i="1" s="1"/>
  <c r="P103" i="1"/>
  <c r="V102" i="1"/>
  <c r="W102" i="1"/>
  <c r="G103" i="1"/>
  <c r="O103" i="1"/>
  <c r="D103" i="1"/>
  <c r="K103" i="1"/>
  <c r="V103" i="1" s="1"/>
  <c r="F103" i="1"/>
  <c r="T103" i="1" l="1"/>
  <c r="S103" i="1"/>
  <c r="L103" i="1"/>
  <c r="AB103" i="1" s="1"/>
  <c r="H103" i="1"/>
  <c r="AA103" i="1"/>
  <c r="J103" i="1"/>
  <c r="Z103" i="1" s="1"/>
  <c r="M103" i="1"/>
  <c r="AC103" i="1" s="1"/>
  <c r="W103" i="1" l="1"/>
  <c r="X103" i="1"/>
  <c r="R104" i="1"/>
  <c r="C104" i="1"/>
  <c r="I104" i="1" s="1"/>
  <c r="T104" i="1" s="1"/>
  <c r="F104" i="1"/>
  <c r="L104" i="1" s="1"/>
  <c r="W104" i="1" s="1"/>
  <c r="G104" i="1"/>
  <c r="M104" i="1" s="1"/>
  <c r="O104" i="1"/>
  <c r="N104" i="1"/>
  <c r="D104" i="1"/>
  <c r="J104" i="1" s="1"/>
  <c r="P104" i="1"/>
  <c r="E104" i="1"/>
  <c r="K104" i="1" s="1"/>
  <c r="AA104" i="1" s="1"/>
  <c r="U103" i="1"/>
  <c r="Q104" i="1"/>
  <c r="S104" i="1" l="1"/>
  <c r="AB104" i="1"/>
  <c r="H104" i="1"/>
  <c r="Y104" i="1"/>
  <c r="V104" i="1"/>
  <c r="U104" i="1"/>
  <c r="Z104" i="1"/>
  <c r="O105" i="1" s="1"/>
  <c r="AC104" i="1"/>
  <c r="X104" i="1"/>
  <c r="G105" i="1" l="1"/>
  <c r="F105" i="1"/>
  <c r="C105" i="1"/>
  <c r="L105" i="1"/>
  <c r="AB105" i="1" s="1"/>
  <c r="M105" i="1"/>
  <c r="X105" i="1" s="1"/>
  <c r="D105" i="1"/>
  <c r="N105" i="1"/>
  <c r="Q105" i="1"/>
  <c r="E105" i="1"/>
  <c r="R105" i="1"/>
  <c r="I105" i="1"/>
  <c r="Y105" i="1" s="1"/>
  <c r="P105" i="1"/>
  <c r="W105" i="1" l="1"/>
  <c r="AC105" i="1"/>
  <c r="G106" i="1" s="1"/>
  <c r="S105" i="1"/>
  <c r="T105" i="1"/>
  <c r="J105" i="1"/>
  <c r="Z105" i="1" s="1"/>
  <c r="K105" i="1"/>
  <c r="AA105" i="1" s="1"/>
  <c r="H105" i="1"/>
  <c r="Q106" i="1"/>
  <c r="C106" i="1" l="1"/>
  <c r="M106" i="1"/>
  <c r="X106" i="1" s="1"/>
  <c r="U105" i="1"/>
  <c r="R106" i="1"/>
  <c r="P106" i="1"/>
  <c r="F106" i="1"/>
  <c r="L106" i="1" s="1"/>
  <c r="W106" i="1" s="1"/>
  <c r="E106" i="1"/>
  <c r="D106" i="1"/>
  <c r="J106" i="1" s="1"/>
  <c r="V105" i="1"/>
  <c r="AC106" i="1"/>
  <c r="O106" i="1"/>
  <c r="I106" i="1"/>
  <c r="Y106" i="1" s="1"/>
  <c r="N106" i="1"/>
  <c r="T106" i="1" l="1"/>
  <c r="S106" i="1"/>
  <c r="H106" i="1"/>
  <c r="K106" i="1"/>
  <c r="V106" i="1" s="1"/>
  <c r="AB106" i="1"/>
  <c r="Q107" i="1" s="1"/>
  <c r="R107" i="1"/>
  <c r="Z106" i="1"/>
  <c r="U106" i="1"/>
  <c r="AA106" i="1" l="1"/>
  <c r="O107" i="1" s="1"/>
  <c r="N107" i="1"/>
  <c r="G107" i="1"/>
  <c r="C107" i="1"/>
  <c r="I107" i="1" s="1"/>
  <c r="Y107" i="1" l="1"/>
  <c r="T107" i="1"/>
  <c r="M107" i="1"/>
  <c r="X107" i="1" s="1"/>
  <c r="P107" i="1"/>
  <c r="S107" i="1" s="1"/>
  <c r="D107" i="1"/>
  <c r="F107" i="1"/>
  <c r="E107" i="1"/>
  <c r="K107" i="1" s="1"/>
  <c r="AA107" i="1" s="1"/>
  <c r="AC107" i="1" l="1"/>
  <c r="R108" i="1" s="1"/>
  <c r="H107" i="1"/>
  <c r="V107" i="1"/>
  <c r="J107" i="1"/>
  <c r="U107" i="1" s="1"/>
  <c r="L107" i="1"/>
  <c r="AB107" i="1" s="1"/>
  <c r="Q108" i="1" l="1"/>
  <c r="P108" i="1"/>
  <c r="L108" i="1"/>
  <c r="G108" i="1"/>
  <c r="M108" i="1" s="1"/>
  <c r="AC108" i="1" s="1"/>
  <c r="F108" i="1"/>
  <c r="Z107" i="1"/>
  <c r="W107" i="1"/>
  <c r="X108" i="1" l="1"/>
  <c r="O108" i="1"/>
  <c r="D108" i="1"/>
  <c r="J108" i="1" s="1"/>
  <c r="N108" i="1"/>
  <c r="C108" i="1"/>
  <c r="E108" i="1"/>
  <c r="K108" i="1" s="1"/>
  <c r="W108" i="1"/>
  <c r="AB108" i="1"/>
  <c r="Q109" i="1" s="1"/>
  <c r="S108" i="1" l="1"/>
  <c r="U108" i="1"/>
  <c r="Z108" i="1"/>
  <c r="O109" i="1" s="1"/>
  <c r="F109" i="1"/>
  <c r="V108" i="1"/>
  <c r="AA108" i="1"/>
  <c r="P109" i="1" s="1"/>
  <c r="I108" i="1"/>
  <c r="H108" i="1"/>
  <c r="E109" i="1" l="1"/>
  <c r="K109" i="1" s="1"/>
  <c r="Y108" i="1"/>
  <c r="T108" i="1"/>
  <c r="L109" i="1"/>
  <c r="W109" i="1" s="1"/>
  <c r="AA109" i="1" l="1"/>
  <c r="V109" i="1"/>
  <c r="N109" i="1"/>
  <c r="R109" i="1"/>
  <c r="C109" i="1"/>
  <c r="G109" i="1"/>
  <c r="M109" i="1" s="1"/>
  <c r="D109" i="1"/>
  <c r="AB109" i="1"/>
  <c r="P110" i="1" s="1"/>
  <c r="AC109" i="1" l="1"/>
  <c r="Q110" i="1" s="1"/>
  <c r="X109" i="1"/>
  <c r="S109" i="1"/>
  <c r="H109" i="1"/>
  <c r="J109" i="1"/>
  <c r="U109" i="1" s="1"/>
  <c r="I109" i="1"/>
  <c r="T109" i="1" s="1"/>
  <c r="F110" i="1" l="1"/>
  <c r="L110" i="1" s="1"/>
  <c r="AB110" i="1" s="1"/>
  <c r="Y109" i="1"/>
  <c r="R110" i="1" s="1"/>
  <c r="Z109" i="1"/>
  <c r="W110" i="1" l="1"/>
  <c r="O110" i="1"/>
  <c r="E110" i="1"/>
  <c r="D110" i="1"/>
  <c r="J110" i="1" s="1"/>
  <c r="Z110" i="1" s="1"/>
  <c r="N110" i="1"/>
  <c r="G110" i="1"/>
  <c r="M110" i="1" s="1"/>
  <c r="AC110" i="1" s="1"/>
  <c r="C110" i="1"/>
  <c r="Q111" i="1" l="1"/>
  <c r="S110" i="1"/>
  <c r="X110" i="1"/>
  <c r="I110" i="1"/>
  <c r="Y110" i="1" s="1"/>
  <c r="H110" i="1"/>
  <c r="U110" i="1"/>
  <c r="K110" i="1"/>
  <c r="T110" i="1" l="1"/>
  <c r="N111" i="1"/>
  <c r="R111" i="1"/>
  <c r="G111" i="1"/>
  <c r="M111" i="1" s="1"/>
  <c r="C111" i="1"/>
  <c r="I111" i="1" s="1"/>
  <c r="Y111" i="1" s="1"/>
  <c r="AA110" i="1"/>
  <c r="V110" i="1"/>
  <c r="AC111" i="1" l="1"/>
  <c r="R112" i="1" s="1"/>
  <c r="X111" i="1"/>
  <c r="T111" i="1"/>
  <c r="P111" i="1"/>
  <c r="F111" i="1"/>
  <c r="E111" i="1"/>
  <c r="O111" i="1"/>
  <c r="D111" i="1"/>
  <c r="S111" i="1" l="1"/>
  <c r="K111" i="1"/>
  <c r="AA111" i="1" s="1"/>
  <c r="L111" i="1"/>
  <c r="W111" i="1" s="1"/>
  <c r="J111" i="1"/>
  <c r="U111" i="1" s="1"/>
  <c r="H111" i="1"/>
  <c r="V111" i="1" l="1"/>
  <c r="Z111" i="1"/>
  <c r="C112" i="1" s="1"/>
  <c r="AB111" i="1"/>
  <c r="P112" i="1" s="1"/>
  <c r="E112" i="1" l="1"/>
  <c r="K112" i="1" s="1"/>
  <c r="V112" i="1" s="1"/>
  <c r="N112" i="1"/>
  <c r="I112" i="1"/>
  <c r="T112" i="1" s="1"/>
  <c r="D112" i="1"/>
  <c r="O112" i="1"/>
  <c r="Q112" i="1"/>
  <c r="G112" i="1"/>
  <c r="M112" i="1" s="1"/>
  <c r="F112" i="1"/>
  <c r="AA112" i="1" l="1"/>
  <c r="S112" i="1"/>
  <c r="J112" i="1"/>
  <c r="U112" i="1" s="1"/>
  <c r="Y112" i="1"/>
  <c r="L112" i="1"/>
  <c r="AB112" i="1" s="1"/>
  <c r="H112" i="1"/>
  <c r="X112" i="1"/>
  <c r="AC112" i="1"/>
  <c r="Z112" i="1" l="1"/>
  <c r="E113" i="1" s="1"/>
  <c r="Q113" i="1"/>
  <c r="R113" i="1"/>
  <c r="C113" i="1"/>
  <c r="P113" i="1"/>
  <c r="F113" i="1"/>
  <c r="L113" i="1" s="1"/>
  <c r="AB113" i="1" s="1"/>
  <c r="G113" i="1"/>
  <c r="M113" i="1" s="1"/>
  <c r="AC113" i="1" s="1"/>
  <c r="I113" i="1"/>
  <c r="Y113" i="1" s="1"/>
  <c r="W112" i="1"/>
  <c r="R114" i="1" l="1"/>
  <c r="O113" i="1"/>
  <c r="D113" i="1"/>
  <c r="J113" i="1" s="1"/>
  <c r="Z113" i="1" s="1"/>
  <c r="N114" i="1" s="1"/>
  <c r="N113" i="1"/>
  <c r="S113" i="1" s="1"/>
  <c r="Q114" i="1"/>
  <c r="K113" i="1"/>
  <c r="AA113" i="1" s="1"/>
  <c r="W113" i="1"/>
  <c r="H113" i="1"/>
  <c r="T113" i="1"/>
  <c r="X113" i="1"/>
  <c r="G114" i="1"/>
  <c r="E114" i="1" l="1"/>
  <c r="U113" i="1"/>
  <c r="O114" i="1"/>
  <c r="C114" i="1"/>
  <c r="I114" i="1" s="1"/>
  <c r="T114" i="1" s="1"/>
  <c r="V113" i="1"/>
  <c r="P114" i="1"/>
  <c r="D114" i="1"/>
  <c r="L114" i="1"/>
  <c r="W114" i="1" s="1"/>
  <c r="M114" i="1"/>
  <c r="X114" i="1" s="1"/>
  <c r="F114" i="1"/>
  <c r="K114" i="1"/>
  <c r="AA114" i="1" s="1"/>
  <c r="Y114" i="1" l="1"/>
  <c r="S114" i="1"/>
  <c r="J114" i="1"/>
  <c r="Z114" i="1" s="1"/>
  <c r="H114" i="1"/>
  <c r="AC114" i="1"/>
  <c r="AB114" i="1"/>
  <c r="V114" i="1"/>
  <c r="U114" i="1" l="1"/>
  <c r="O115" i="1"/>
  <c r="N115" i="1"/>
  <c r="D115" i="1"/>
  <c r="E115" i="1"/>
  <c r="R115" i="1"/>
  <c r="G115" i="1"/>
  <c r="M115" i="1" s="1"/>
  <c r="F115" i="1"/>
  <c r="Q115" i="1"/>
  <c r="C115" i="1"/>
  <c r="P115" i="1"/>
  <c r="H115" i="1" l="1"/>
  <c r="K115" i="1"/>
  <c r="AA115" i="1" s="1"/>
  <c r="I115" i="1"/>
  <c r="T115" i="1" s="1"/>
  <c r="L115" i="1"/>
  <c r="W115" i="1" s="1"/>
  <c r="X115" i="1"/>
  <c r="AC115" i="1"/>
  <c r="J115" i="1"/>
  <c r="Z115" i="1" s="1"/>
  <c r="S115" i="1"/>
  <c r="AB115" i="1" l="1"/>
  <c r="E116" i="1" s="1"/>
  <c r="O116" i="1"/>
  <c r="V115" i="1"/>
  <c r="U115" i="1"/>
  <c r="Y115" i="1"/>
  <c r="K116" i="1" l="1"/>
  <c r="AA116" i="1" s="1"/>
  <c r="N116" i="1"/>
  <c r="C116" i="1"/>
  <c r="G116" i="1"/>
  <c r="R116" i="1"/>
  <c r="D116" i="1"/>
  <c r="Q116" i="1"/>
  <c r="F116" i="1"/>
  <c r="P116" i="1"/>
  <c r="H116" i="1" l="1"/>
  <c r="I116" i="1"/>
  <c r="T116" i="1" s="1"/>
  <c r="M116" i="1"/>
  <c r="AC116" i="1" s="1"/>
  <c r="S116" i="1"/>
  <c r="V116" i="1"/>
  <c r="L116" i="1"/>
  <c r="W116" i="1" s="1"/>
  <c r="J116" i="1"/>
  <c r="Z116" i="1" s="1"/>
  <c r="O117" i="1" s="1"/>
  <c r="X116" i="1" l="1"/>
  <c r="Y116" i="1"/>
  <c r="N117" i="1" s="1"/>
  <c r="AB116" i="1"/>
  <c r="E117" i="1" s="1"/>
  <c r="U116" i="1"/>
  <c r="G117" i="1" l="1"/>
  <c r="M117" i="1" s="1"/>
  <c r="C117" i="1"/>
  <c r="D117" i="1"/>
  <c r="J117" i="1" s="1"/>
  <c r="Z117" i="1" s="1"/>
  <c r="R117" i="1"/>
  <c r="Q117" i="1"/>
  <c r="P117" i="1"/>
  <c r="F117" i="1"/>
  <c r="L117" i="1" s="1"/>
  <c r="I117" i="1"/>
  <c r="T117" i="1" s="1"/>
  <c r="K117" i="1"/>
  <c r="AA117" i="1" s="1"/>
  <c r="X117" i="1" l="1"/>
  <c r="AC117" i="1"/>
  <c r="Y117" i="1"/>
  <c r="V117" i="1"/>
  <c r="O118" i="1"/>
  <c r="W117" i="1"/>
  <c r="AB117" i="1"/>
  <c r="P118" i="1" s="1"/>
  <c r="H117" i="1"/>
  <c r="U117" i="1"/>
  <c r="S117" i="1"/>
  <c r="R118" i="1" l="1"/>
  <c r="F118" i="1"/>
  <c r="E118" i="1"/>
  <c r="N118" i="1"/>
  <c r="C118" i="1"/>
  <c r="D118" i="1"/>
  <c r="J118" i="1" s="1"/>
  <c r="U118" i="1" s="1"/>
  <c r="Q118" i="1"/>
  <c r="G118" i="1"/>
  <c r="S118" i="1" l="1"/>
  <c r="H118" i="1"/>
  <c r="M118" i="1"/>
  <c r="AC118" i="1" s="1"/>
  <c r="I118" i="1"/>
  <c r="K118" i="1"/>
  <c r="AA118" i="1" s="1"/>
  <c r="Z118" i="1"/>
  <c r="L118" i="1"/>
  <c r="W118" i="1" s="1"/>
  <c r="AB118" i="1" l="1"/>
  <c r="E119" i="1" s="1"/>
  <c r="K119" i="1" s="1"/>
  <c r="AA119" i="1" s="1"/>
  <c r="T118" i="1"/>
  <c r="V118" i="1"/>
  <c r="Y118" i="1"/>
  <c r="D119" i="1" s="1"/>
  <c r="X118" i="1"/>
  <c r="F119" i="1"/>
  <c r="L119" i="1" s="1"/>
  <c r="W119" i="1" s="1"/>
  <c r="O119" i="1"/>
  <c r="Q119" i="1" l="1"/>
  <c r="P119" i="1"/>
  <c r="AB119" i="1"/>
  <c r="R119" i="1"/>
  <c r="V119" i="1"/>
  <c r="N119" i="1"/>
  <c r="C119" i="1"/>
  <c r="I119" i="1" s="1"/>
  <c r="G119" i="1"/>
  <c r="J119" i="1"/>
  <c r="Z119" i="1" s="1"/>
  <c r="O120" i="1" s="1"/>
  <c r="S119" i="1" l="1"/>
  <c r="H119" i="1"/>
  <c r="T119" i="1"/>
  <c r="Y119" i="1"/>
  <c r="N120" i="1" s="1"/>
  <c r="P120" i="1"/>
  <c r="M119" i="1"/>
  <c r="X119" i="1" s="1"/>
  <c r="E120" i="1"/>
  <c r="U119" i="1"/>
  <c r="K120" i="1" l="1"/>
  <c r="AA120" i="1" s="1"/>
  <c r="AC119" i="1"/>
  <c r="D120" i="1"/>
  <c r="J120" i="1"/>
  <c r="V120" i="1" l="1"/>
  <c r="C120" i="1"/>
  <c r="R120" i="1"/>
  <c r="Q120" i="1"/>
  <c r="S120" i="1" s="1"/>
  <c r="G120" i="1"/>
  <c r="F120" i="1"/>
  <c r="U120" i="1"/>
  <c r="Z120" i="1"/>
  <c r="O121" i="1" s="1"/>
  <c r="L120" i="1" l="1"/>
  <c r="W120" i="1" s="1"/>
  <c r="M120" i="1"/>
  <c r="X120" i="1" s="1"/>
  <c r="H120" i="1"/>
  <c r="I120" i="1"/>
  <c r="T120" i="1" s="1"/>
  <c r="AB120" i="1" l="1"/>
  <c r="E121" i="1" s="1"/>
  <c r="K121" i="1" s="1"/>
  <c r="V121" i="1" s="1"/>
  <c r="AC120" i="1"/>
  <c r="Q121" i="1" s="1"/>
  <c r="Y120" i="1"/>
  <c r="P121" i="1"/>
  <c r="AA121" i="1" l="1"/>
  <c r="R121" i="1"/>
  <c r="G121" i="1"/>
  <c r="M121" i="1" s="1"/>
  <c r="F121" i="1"/>
  <c r="L121" i="1" s="1"/>
  <c r="N121" i="1"/>
  <c r="D121" i="1"/>
  <c r="J121" i="1" s="1"/>
  <c r="C121" i="1"/>
  <c r="S121" i="1" l="1"/>
  <c r="I121" i="1"/>
  <c r="T121" i="1" s="1"/>
  <c r="H121" i="1"/>
  <c r="W121" i="1"/>
  <c r="AB121" i="1"/>
  <c r="U121" i="1"/>
  <c r="Z121" i="1"/>
  <c r="AC121" i="1"/>
  <c r="X121" i="1"/>
  <c r="F122" i="1" l="1"/>
  <c r="Y121" i="1"/>
  <c r="O122" i="1"/>
  <c r="E122" i="1"/>
  <c r="K122" i="1" s="1"/>
  <c r="Q122" i="1"/>
  <c r="P122" i="1"/>
  <c r="C122" i="1" l="1"/>
  <c r="I122" i="1" s="1"/>
  <c r="T122" i="1" s="1"/>
  <c r="N122" i="1"/>
  <c r="D122" i="1"/>
  <c r="R122" i="1"/>
  <c r="V122" i="1"/>
  <c r="AA122" i="1"/>
  <c r="G122" i="1"/>
  <c r="M122" i="1" s="1"/>
  <c r="X122" i="1" s="1"/>
  <c r="L122" i="1"/>
  <c r="W122" i="1" s="1"/>
  <c r="AB122" i="1" l="1"/>
  <c r="S122" i="1"/>
  <c r="AC122" i="1"/>
  <c r="J122" i="1"/>
  <c r="U122" i="1" s="1"/>
  <c r="Y122" i="1"/>
  <c r="H122" i="1"/>
  <c r="G123" i="1" l="1"/>
  <c r="Z122" i="1"/>
  <c r="O123" i="1" s="1"/>
  <c r="M123" i="1"/>
  <c r="X123" i="1" s="1"/>
  <c r="R123" i="1"/>
  <c r="Q123" i="1"/>
  <c r="F123" i="1"/>
  <c r="L123" i="1" s="1"/>
  <c r="P123" i="1"/>
  <c r="E123" i="1" l="1"/>
  <c r="C123" i="1"/>
  <c r="I123" i="1" s="1"/>
  <c r="T123" i="1" s="1"/>
  <c r="N123" i="1"/>
  <c r="D123" i="1"/>
  <c r="J123" i="1" s="1"/>
  <c r="U123" i="1" s="1"/>
  <c r="AC123" i="1"/>
  <c r="AB123" i="1"/>
  <c r="W123" i="1"/>
  <c r="S123" i="1"/>
  <c r="K123" i="1"/>
  <c r="AA123" i="1" s="1"/>
  <c r="H123" i="1" l="1"/>
  <c r="V123" i="1"/>
  <c r="Z123" i="1"/>
  <c r="E124" i="1" s="1"/>
  <c r="K124" i="1" s="1"/>
  <c r="V124" i="1" s="1"/>
  <c r="Q124" i="1"/>
  <c r="P124" i="1"/>
  <c r="Y123" i="1"/>
  <c r="G124" i="1" s="1"/>
  <c r="F124" i="1"/>
  <c r="L124" i="1" s="1"/>
  <c r="W124" i="1" s="1"/>
  <c r="O124" i="1" l="1"/>
  <c r="D124" i="1"/>
  <c r="AB124" i="1"/>
  <c r="AA124" i="1"/>
  <c r="M124" i="1"/>
  <c r="AC124" i="1" s="1"/>
  <c r="N124" i="1"/>
  <c r="C124" i="1"/>
  <c r="I124" i="1"/>
  <c r="Y124" i="1" s="1"/>
  <c r="R124" i="1"/>
  <c r="J124" i="1"/>
  <c r="U124" i="1" s="1"/>
  <c r="S124" i="1" l="1"/>
  <c r="Q125" i="1"/>
  <c r="Z124" i="1"/>
  <c r="O125" i="1" s="1"/>
  <c r="T124" i="1"/>
  <c r="H124" i="1"/>
  <c r="G125" i="1"/>
  <c r="P125" i="1"/>
  <c r="R125" i="1"/>
  <c r="F125" i="1"/>
  <c r="X124" i="1"/>
  <c r="E125" i="1" l="1"/>
  <c r="D125" i="1"/>
  <c r="C125" i="1"/>
  <c r="H125" i="1" s="1"/>
  <c r="N125" i="1"/>
  <c r="S125" i="1" s="1"/>
  <c r="K125" i="1"/>
  <c r="V125" i="1" s="1"/>
  <c r="J125" i="1"/>
  <c r="Z125" i="1" s="1"/>
  <c r="L125" i="1"/>
  <c r="AB125" i="1" s="1"/>
  <c r="I125" i="1"/>
  <c r="T125" i="1" s="1"/>
  <c r="M125" i="1"/>
  <c r="AC125" i="1" s="1"/>
  <c r="W125" i="1" l="1"/>
  <c r="Q126" i="1"/>
  <c r="Y125" i="1"/>
  <c r="X125" i="1"/>
  <c r="AA125" i="1"/>
  <c r="O126" i="1" s="1"/>
  <c r="U125" i="1"/>
  <c r="G126" i="1" l="1"/>
  <c r="P126" i="1"/>
  <c r="E126" i="1"/>
  <c r="K126" i="1"/>
  <c r="AA126" i="1" s="1"/>
  <c r="N126" i="1"/>
  <c r="C126" i="1"/>
  <c r="D126" i="1"/>
  <c r="F126" i="1"/>
  <c r="L126" i="1" s="1"/>
  <c r="R126" i="1"/>
  <c r="S126" i="1" l="1"/>
  <c r="J126" i="1"/>
  <c r="U126" i="1" s="1"/>
  <c r="V126" i="1"/>
  <c r="H126" i="1"/>
  <c r="AB126" i="1"/>
  <c r="P127" i="1" s="1"/>
  <c r="W126" i="1"/>
  <c r="I126" i="1"/>
  <c r="Y126" i="1" s="1"/>
  <c r="M126" i="1"/>
  <c r="X126" i="1" s="1"/>
  <c r="T126" i="1" l="1"/>
  <c r="Z126" i="1"/>
  <c r="AC126" i="1"/>
  <c r="R127" i="1" l="1"/>
  <c r="G127" i="1"/>
  <c r="M127" i="1" s="1"/>
  <c r="F127" i="1"/>
  <c r="C127" i="1"/>
  <c r="O127" i="1"/>
  <c r="D127" i="1"/>
  <c r="J127" i="1" s="1"/>
  <c r="U127" i="1" s="1"/>
  <c r="E127" i="1"/>
  <c r="K127" i="1" s="1"/>
  <c r="Q127" i="1"/>
  <c r="N127" i="1"/>
  <c r="H127" i="1" l="1"/>
  <c r="AA127" i="1"/>
  <c r="V127" i="1"/>
  <c r="I127" i="1"/>
  <c r="Y127" i="1" s="1"/>
  <c r="C128" i="1" s="1"/>
  <c r="S127" i="1"/>
  <c r="Z127" i="1"/>
  <c r="O128" i="1" s="1"/>
  <c r="AC127" i="1"/>
  <c r="X127" i="1"/>
  <c r="L127" i="1"/>
  <c r="AB127" i="1" s="1"/>
  <c r="Q128" i="1" l="1"/>
  <c r="F128" i="1"/>
  <c r="G128" i="1"/>
  <c r="M128" i="1" s="1"/>
  <c r="AC128" i="1" s="1"/>
  <c r="D128" i="1"/>
  <c r="I128" i="1"/>
  <c r="Y128" i="1" s="1"/>
  <c r="W127" i="1"/>
  <c r="E128" i="1"/>
  <c r="K128" i="1" s="1"/>
  <c r="V128" i="1" s="1"/>
  <c r="T127" i="1"/>
  <c r="R128" i="1"/>
  <c r="N128" i="1"/>
  <c r="P128" i="1"/>
  <c r="R129" i="1" l="1"/>
  <c r="AA128" i="1"/>
  <c r="J128" i="1"/>
  <c r="Z128" i="1" s="1"/>
  <c r="L128" i="1"/>
  <c r="W128" i="1" s="1"/>
  <c r="T128" i="1"/>
  <c r="S128" i="1"/>
  <c r="X128" i="1"/>
  <c r="H128" i="1"/>
  <c r="O129" i="1" l="1"/>
  <c r="N129" i="1"/>
  <c r="C129" i="1"/>
  <c r="I129" i="1" s="1"/>
  <c r="U128" i="1"/>
  <c r="AB128" i="1"/>
  <c r="P129" i="1" s="1"/>
  <c r="D129" i="1"/>
  <c r="J129" i="1" s="1"/>
  <c r="Z129" i="1" s="1"/>
  <c r="E129" i="1" l="1"/>
  <c r="U129" i="1"/>
  <c r="Y129" i="1"/>
  <c r="N130" i="1" s="1"/>
  <c r="T129" i="1"/>
  <c r="Q129" i="1"/>
  <c r="S129" i="1" s="1"/>
  <c r="G129" i="1"/>
  <c r="F129" i="1"/>
  <c r="L129" i="1" s="1"/>
  <c r="AB129" i="1" s="1"/>
  <c r="M129" i="1" l="1"/>
  <c r="X129" i="1" s="1"/>
  <c r="H129" i="1"/>
  <c r="K129" i="1"/>
  <c r="AA129" i="1" s="1"/>
  <c r="W129" i="1"/>
  <c r="P130" i="1" l="1"/>
  <c r="O130" i="1"/>
  <c r="E130" i="1"/>
  <c r="K130" i="1" s="1"/>
  <c r="D130" i="1"/>
  <c r="J130" i="1" s="1"/>
  <c r="V129" i="1"/>
  <c r="AC129" i="1"/>
  <c r="F130" i="1" s="1"/>
  <c r="R130" i="1" l="1"/>
  <c r="Q130" i="1"/>
  <c r="S130" i="1" s="1"/>
  <c r="C130" i="1"/>
  <c r="I130" i="1" s="1"/>
  <c r="G130" i="1"/>
  <c r="M130" i="1" s="1"/>
  <c r="AC130" i="1" s="1"/>
  <c r="Z130" i="1"/>
  <c r="U130" i="1"/>
  <c r="L130" i="1"/>
  <c r="W130" i="1" s="1"/>
  <c r="AA130" i="1"/>
  <c r="V130" i="1"/>
  <c r="O131" i="1" l="1"/>
  <c r="AB130" i="1"/>
  <c r="P131" i="1" s="1"/>
  <c r="X130" i="1"/>
  <c r="Y130" i="1"/>
  <c r="N131" i="1" s="1"/>
  <c r="T130" i="1"/>
  <c r="H130" i="1"/>
  <c r="C131" i="1" l="1"/>
  <c r="I131" i="1" s="1"/>
  <c r="Q131" i="1"/>
  <c r="F131" i="1"/>
  <c r="E131" i="1"/>
  <c r="K131" i="1" s="1"/>
  <c r="V131" i="1" s="1"/>
  <c r="R131" i="1"/>
  <c r="G131" i="1"/>
  <c r="M131" i="1" s="1"/>
  <c r="X131" i="1" s="1"/>
  <c r="D131" i="1"/>
  <c r="S131" i="1" l="1"/>
  <c r="Y131" i="1"/>
  <c r="T131" i="1"/>
  <c r="J131" i="1"/>
  <c r="U131" i="1" s="1"/>
  <c r="H131" i="1"/>
  <c r="AC131" i="1"/>
  <c r="R132" i="1" s="1"/>
  <c r="L131" i="1"/>
  <c r="AB131" i="1" s="1"/>
  <c r="Q132" i="1" s="1"/>
  <c r="AA131" i="1"/>
  <c r="P132" i="1" l="1"/>
  <c r="G132" i="1"/>
  <c r="F132" i="1"/>
  <c r="L132" i="1" s="1"/>
  <c r="W132" i="1" s="1"/>
  <c r="W131" i="1"/>
  <c r="Z131" i="1"/>
  <c r="E132" i="1" s="1"/>
  <c r="C132" i="1" l="1"/>
  <c r="K132" i="1"/>
  <c r="V132" i="1" s="1"/>
  <c r="O132" i="1"/>
  <c r="N132" i="1"/>
  <c r="S132" i="1" s="1"/>
  <c r="I132" i="1"/>
  <c r="Y132" i="1" s="1"/>
  <c r="D132" i="1"/>
  <c r="J132" i="1" s="1"/>
  <c r="AB132" i="1"/>
  <c r="M132" i="1"/>
  <c r="X132" i="1" s="1"/>
  <c r="U132" i="1" l="1"/>
  <c r="Z132" i="1"/>
  <c r="AC132" i="1"/>
  <c r="Q133" i="1" s="1"/>
  <c r="AA132" i="1"/>
  <c r="H132" i="1"/>
  <c r="T132" i="1"/>
  <c r="C133" i="1" l="1"/>
  <c r="O133" i="1"/>
  <c r="P133" i="1"/>
  <c r="E133" i="1"/>
  <c r="K133" i="1" s="1"/>
  <c r="AA133" i="1" s="1"/>
  <c r="F133" i="1"/>
  <c r="R133" i="1"/>
  <c r="G133" i="1"/>
  <c r="M133" i="1" s="1"/>
  <c r="X133" i="1" s="1"/>
  <c r="I133" i="1"/>
  <c r="T133" i="1" s="1"/>
  <c r="N133" i="1"/>
  <c r="D133" i="1"/>
  <c r="J133" i="1" s="1"/>
  <c r="L133" i="1"/>
  <c r="AB133" i="1" s="1"/>
  <c r="S133" i="1" l="1"/>
  <c r="Y133" i="1"/>
  <c r="W133" i="1"/>
  <c r="U133" i="1"/>
  <c r="Z133" i="1"/>
  <c r="O134" i="1" s="1"/>
  <c r="P134" i="1"/>
  <c r="AC133" i="1"/>
  <c r="V133" i="1"/>
  <c r="H133" i="1"/>
  <c r="R134" i="1" l="1"/>
  <c r="F134" i="1"/>
  <c r="D134" i="1"/>
  <c r="J134" i="1" s="1"/>
  <c r="Z134" i="1" s="1"/>
  <c r="G134" i="1"/>
  <c r="E134" i="1"/>
  <c r="Q134" i="1"/>
  <c r="L134" i="1"/>
  <c r="W134" i="1" s="1"/>
  <c r="N134" i="1"/>
  <c r="C134" i="1"/>
  <c r="I134" i="1" s="1"/>
  <c r="M134" i="1" l="1"/>
  <c r="AC134" i="1" s="1"/>
  <c r="U134" i="1"/>
  <c r="S134" i="1"/>
  <c r="AB134" i="1"/>
  <c r="H134" i="1"/>
  <c r="T134" i="1"/>
  <c r="Y134" i="1"/>
  <c r="N135" i="1" s="1"/>
  <c r="K134" i="1"/>
  <c r="V134" i="1" s="1"/>
  <c r="X134" i="1" l="1"/>
  <c r="Q135" i="1"/>
  <c r="G135" i="1"/>
  <c r="M135" i="1" s="1"/>
  <c r="X135" i="1" s="1"/>
  <c r="C135" i="1"/>
  <c r="I135" i="1" s="1"/>
  <c r="T135" i="1" s="1"/>
  <c r="AA134" i="1"/>
  <c r="D135" i="1" s="1"/>
  <c r="R135" i="1"/>
  <c r="F135" i="1" l="1"/>
  <c r="L135" i="1" s="1"/>
  <c r="Y135" i="1"/>
  <c r="W135" i="1"/>
  <c r="AC135" i="1"/>
  <c r="J135" i="1"/>
  <c r="Z135" i="1" s="1"/>
  <c r="P135" i="1"/>
  <c r="E135" i="1"/>
  <c r="H135" i="1" s="1"/>
  <c r="O135" i="1"/>
  <c r="AB135" i="1" l="1"/>
  <c r="Q136" i="1" s="1"/>
  <c r="R136" i="1"/>
  <c r="C136" i="1"/>
  <c r="I136" i="1" s="1"/>
  <c r="S135" i="1"/>
  <c r="G136" i="1"/>
  <c r="K135" i="1"/>
  <c r="M136" i="1"/>
  <c r="N136" i="1"/>
  <c r="U135" i="1"/>
  <c r="T136" i="1" l="1"/>
  <c r="Y136" i="1"/>
  <c r="AA135" i="1"/>
  <c r="V135" i="1"/>
  <c r="AC136" i="1"/>
  <c r="X136" i="1"/>
  <c r="R137" i="1" l="1"/>
  <c r="P136" i="1"/>
  <c r="F136" i="1"/>
  <c r="E136" i="1"/>
  <c r="D136" i="1"/>
  <c r="O136" i="1"/>
  <c r="S136" i="1" s="1"/>
  <c r="L136" i="1"/>
  <c r="W136" i="1" s="1"/>
  <c r="H136" i="1" l="1"/>
  <c r="K136" i="1"/>
  <c r="V136" i="1" s="1"/>
  <c r="AB136" i="1"/>
  <c r="J136" i="1"/>
  <c r="Z136" i="1" s="1"/>
  <c r="N137" i="1" l="1"/>
  <c r="C137" i="1"/>
  <c r="Q137" i="1"/>
  <c r="G137" i="1"/>
  <c r="M137" i="1" s="1"/>
  <c r="X137" i="1" s="1"/>
  <c r="AA136" i="1"/>
  <c r="U136" i="1"/>
  <c r="AC137" i="1" l="1"/>
  <c r="I137" i="1"/>
  <c r="Y137" i="1" s="1"/>
  <c r="P137" i="1"/>
  <c r="E137" i="1"/>
  <c r="K137" i="1" s="1"/>
  <c r="V137" i="1" s="1"/>
  <c r="F137" i="1"/>
  <c r="D137" i="1"/>
  <c r="O137" i="1"/>
  <c r="S137" i="1" l="1"/>
  <c r="H137" i="1"/>
  <c r="R138" i="1"/>
  <c r="L137" i="1"/>
  <c r="AB137" i="1" s="1"/>
  <c r="Q138" i="1" s="1"/>
  <c r="T137" i="1"/>
  <c r="AA137" i="1"/>
  <c r="J137" i="1"/>
  <c r="U137" i="1" s="1"/>
  <c r="W137" i="1" l="1"/>
  <c r="G138" i="1"/>
  <c r="Z137" i="1"/>
  <c r="P138" i="1"/>
  <c r="F138" i="1"/>
  <c r="L138" i="1" s="1"/>
  <c r="AB138" i="1" s="1"/>
  <c r="M138" i="1"/>
  <c r="AC138" i="1" s="1"/>
  <c r="O138" i="1" l="1"/>
  <c r="N138" i="1"/>
  <c r="C138" i="1"/>
  <c r="E138" i="1"/>
  <c r="D138" i="1"/>
  <c r="J138" i="1" s="1"/>
  <c r="Z138" i="1" s="1"/>
  <c r="Q139" i="1"/>
  <c r="W138" i="1"/>
  <c r="X138" i="1"/>
  <c r="H138" i="1" l="1"/>
  <c r="U138" i="1"/>
  <c r="K138" i="1"/>
  <c r="AA138" i="1" s="1"/>
  <c r="I138" i="1"/>
  <c r="S138" i="1"/>
  <c r="P139" i="1" l="1"/>
  <c r="F139" i="1"/>
  <c r="L139" i="1" s="1"/>
  <c r="O139" i="1"/>
  <c r="E139" i="1"/>
  <c r="T138" i="1"/>
  <c r="Y138" i="1"/>
  <c r="V138" i="1"/>
  <c r="W139" i="1" l="1"/>
  <c r="AB139" i="1"/>
  <c r="N139" i="1"/>
  <c r="S139" i="1" s="1"/>
  <c r="G139" i="1"/>
  <c r="R139" i="1"/>
  <c r="D139" i="1"/>
  <c r="C139" i="1"/>
  <c r="I139" i="1" s="1"/>
  <c r="Y139" i="1" s="1"/>
  <c r="K139" i="1"/>
  <c r="V139" i="1" s="1"/>
  <c r="J139" i="1" l="1"/>
  <c r="Z139" i="1" s="1"/>
  <c r="H139" i="1"/>
  <c r="T139" i="1"/>
  <c r="M139" i="1"/>
  <c r="AC139" i="1" s="1"/>
  <c r="AA139" i="1"/>
  <c r="X139" i="1" l="1"/>
  <c r="R140" i="1"/>
  <c r="C140" i="1"/>
  <c r="I140" i="1" s="1"/>
  <c r="G140" i="1"/>
  <c r="Q140" i="1"/>
  <c r="O140" i="1"/>
  <c r="P140" i="1"/>
  <c r="E140" i="1"/>
  <c r="F140" i="1"/>
  <c r="L140" i="1" s="1"/>
  <c r="W140" i="1" s="1"/>
  <c r="D140" i="1"/>
  <c r="J140" i="1" s="1"/>
  <c r="Z140" i="1" s="1"/>
  <c r="N140" i="1"/>
  <c r="U139" i="1"/>
  <c r="S140" i="1" l="1"/>
  <c r="T140" i="1"/>
  <c r="Y140" i="1"/>
  <c r="N141" i="1" s="1"/>
  <c r="H140" i="1"/>
  <c r="K140" i="1"/>
  <c r="V140" i="1" s="1"/>
  <c r="U140" i="1"/>
  <c r="AB140" i="1"/>
  <c r="M140" i="1"/>
  <c r="X140" i="1" s="1"/>
  <c r="AC140" i="1" l="1"/>
  <c r="Q141" i="1" s="1"/>
  <c r="AA140" i="1"/>
  <c r="P141" i="1" l="1"/>
  <c r="O141" i="1"/>
  <c r="E141" i="1"/>
  <c r="K141" i="1" s="1"/>
  <c r="AA141" i="1" s="1"/>
  <c r="R141" i="1"/>
  <c r="G141" i="1"/>
  <c r="M141" i="1" s="1"/>
  <c r="X141" i="1" s="1"/>
  <c r="C141" i="1"/>
  <c r="D141" i="1"/>
  <c r="J141" i="1" s="1"/>
  <c r="F141" i="1"/>
  <c r="S141" i="1" l="1"/>
  <c r="H141" i="1"/>
  <c r="I141" i="1"/>
  <c r="Y141" i="1" s="1"/>
  <c r="V141" i="1"/>
  <c r="L141" i="1"/>
  <c r="AB141" i="1" s="1"/>
  <c r="AC141" i="1"/>
  <c r="U141" i="1"/>
  <c r="Z141" i="1"/>
  <c r="O142" i="1" s="1"/>
  <c r="T141" i="1" l="1"/>
  <c r="N142" i="1"/>
  <c r="C142" i="1"/>
  <c r="Q142" i="1"/>
  <c r="F142" i="1"/>
  <c r="P142" i="1"/>
  <c r="L142" i="1"/>
  <c r="AB142" i="1" s="1"/>
  <c r="R142" i="1"/>
  <c r="W141" i="1"/>
  <c r="G142" i="1"/>
  <c r="D142" i="1"/>
  <c r="E142" i="1"/>
  <c r="J142" i="1" l="1"/>
  <c r="Z142" i="1" s="1"/>
  <c r="H142" i="1"/>
  <c r="K142" i="1"/>
  <c r="V142" i="1" s="1"/>
  <c r="I142" i="1"/>
  <c r="Y142" i="1" s="1"/>
  <c r="M142" i="1"/>
  <c r="X142" i="1" s="1"/>
  <c r="W142" i="1"/>
  <c r="S142" i="1"/>
  <c r="U142" i="1" l="1"/>
  <c r="AC142" i="1"/>
  <c r="G143" i="1" s="1"/>
  <c r="M143" i="1" s="1"/>
  <c r="X143" i="1" s="1"/>
  <c r="AA142" i="1"/>
  <c r="P143" i="1" s="1"/>
  <c r="N143" i="1"/>
  <c r="T142" i="1"/>
  <c r="Q143" i="1" l="1"/>
  <c r="R143" i="1"/>
  <c r="E143" i="1"/>
  <c r="K143" i="1" s="1"/>
  <c r="AA143" i="1" s="1"/>
  <c r="C143" i="1"/>
  <c r="I143" i="1" s="1"/>
  <c r="Y143" i="1" s="1"/>
  <c r="F143" i="1"/>
  <c r="L143" i="1" s="1"/>
  <c r="D143" i="1"/>
  <c r="O143" i="1"/>
  <c r="S143" i="1" s="1"/>
  <c r="AC143" i="1"/>
  <c r="W143" i="1"/>
  <c r="AB143" i="1"/>
  <c r="V143" i="1" l="1"/>
  <c r="T143" i="1"/>
  <c r="R144" i="1"/>
  <c r="H143" i="1"/>
  <c r="J143" i="1"/>
  <c r="Z143" i="1" s="1"/>
  <c r="O144" i="1" s="1"/>
  <c r="Q144" i="1"/>
  <c r="P144" i="1"/>
  <c r="G144" i="1"/>
  <c r="F144" i="1"/>
  <c r="L144" i="1" s="1"/>
  <c r="W144" i="1" s="1"/>
  <c r="E144" i="1" l="1"/>
  <c r="C144" i="1"/>
  <c r="I144" i="1" s="1"/>
  <c r="D144" i="1"/>
  <c r="J144" i="1" s="1"/>
  <c r="Z144" i="1" s="1"/>
  <c r="N144" i="1"/>
  <c r="S144" i="1" s="1"/>
  <c r="U143" i="1"/>
  <c r="T144" i="1"/>
  <c r="M144" i="1"/>
  <c r="AC144" i="1" s="1"/>
  <c r="AB144" i="1"/>
  <c r="K144" i="1"/>
  <c r="AA144" i="1" s="1"/>
  <c r="H144" i="1" l="1"/>
  <c r="P145" i="1"/>
  <c r="V144" i="1"/>
  <c r="Y144" i="1"/>
  <c r="N145" i="1" s="1"/>
  <c r="U144" i="1"/>
  <c r="X144" i="1"/>
  <c r="F145" i="1"/>
  <c r="O145" i="1"/>
  <c r="E145" i="1"/>
  <c r="Q145" i="1"/>
  <c r="G145" i="1" l="1"/>
  <c r="M145" i="1" s="1"/>
  <c r="C145" i="1"/>
  <c r="I145" i="1" s="1"/>
  <c r="T145" i="1" s="1"/>
  <c r="D145" i="1"/>
  <c r="J145" i="1" s="1"/>
  <c r="Z145" i="1" s="1"/>
  <c r="R145" i="1"/>
  <c r="S145" i="1" s="1"/>
  <c r="L145" i="1"/>
  <c r="AB145" i="1" s="1"/>
  <c r="K145" i="1"/>
  <c r="V145" i="1" s="1"/>
  <c r="H145" i="1"/>
  <c r="Y145" i="1"/>
  <c r="AC145" i="1"/>
  <c r="X145" i="1"/>
  <c r="R146" i="1" l="1"/>
  <c r="C146" i="1"/>
  <c r="I146" i="1" s="1"/>
  <c r="T146" i="1" s="1"/>
  <c r="N146" i="1"/>
  <c r="W145" i="1"/>
  <c r="U145" i="1"/>
  <c r="Q146" i="1"/>
  <c r="AA145" i="1"/>
  <c r="G146" i="1"/>
  <c r="P146" i="1" l="1"/>
  <c r="E146" i="1"/>
  <c r="D146" i="1"/>
  <c r="J146" i="1" s="1"/>
  <c r="U146" i="1" s="1"/>
  <c r="Y146" i="1"/>
  <c r="O146" i="1"/>
  <c r="S146" i="1" s="1"/>
  <c r="M146" i="1"/>
  <c r="X146" i="1" s="1"/>
  <c r="F146" i="1"/>
  <c r="L146" i="1" s="1"/>
  <c r="AC146" i="1" l="1"/>
  <c r="R147" i="1" s="1"/>
  <c r="AB146" i="1"/>
  <c r="Q147" i="1" s="1"/>
  <c r="W146" i="1"/>
  <c r="K146" i="1"/>
  <c r="V146" i="1" s="1"/>
  <c r="Z146" i="1"/>
  <c r="C147" i="1" s="1"/>
  <c r="H146" i="1"/>
  <c r="G147" i="1" l="1"/>
  <c r="I147" i="1"/>
  <c r="Y147" i="1" s="1"/>
  <c r="AA146" i="1"/>
  <c r="O147" i="1" s="1"/>
  <c r="M147" i="1"/>
  <c r="AC147" i="1" s="1"/>
  <c r="N147" i="1"/>
  <c r="R148" i="1" l="1"/>
  <c r="P147" i="1"/>
  <c r="S147" i="1" s="1"/>
  <c r="E147" i="1"/>
  <c r="K147" i="1" s="1"/>
  <c r="F147" i="1"/>
  <c r="L147" i="1" s="1"/>
  <c r="AB147" i="1" s="1"/>
  <c r="Q148" i="1" s="1"/>
  <c r="D147" i="1"/>
  <c r="J147" i="1" s="1"/>
  <c r="T147" i="1"/>
  <c r="X147" i="1"/>
  <c r="U147" i="1" l="1"/>
  <c r="Z147" i="1"/>
  <c r="H147" i="1"/>
  <c r="G148" i="1"/>
  <c r="M148" i="1" s="1"/>
  <c r="W147" i="1"/>
  <c r="V147" i="1"/>
  <c r="AA147" i="1"/>
  <c r="D148" i="1" l="1"/>
  <c r="J148" i="1" s="1"/>
  <c r="U148" i="1" s="1"/>
  <c r="O148" i="1"/>
  <c r="P148" i="1"/>
  <c r="F148" i="1"/>
  <c r="X148" i="1"/>
  <c r="AC148" i="1"/>
  <c r="N148" i="1"/>
  <c r="C148" i="1"/>
  <c r="I148" i="1" s="1"/>
  <c r="Y148" i="1" s="1"/>
  <c r="E148" i="1"/>
  <c r="H148" i="1" l="1"/>
  <c r="T148" i="1"/>
  <c r="K148" i="1"/>
  <c r="V148" i="1" s="1"/>
  <c r="R149" i="1"/>
  <c r="L148" i="1"/>
  <c r="W148" i="1" s="1"/>
  <c r="S148" i="1"/>
  <c r="Z148" i="1"/>
  <c r="C149" i="1" s="1"/>
  <c r="N149" i="1" l="1"/>
  <c r="AA148" i="1"/>
  <c r="O149" i="1" s="1"/>
  <c r="AB148" i="1"/>
  <c r="I149" i="1"/>
  <c r="T149" i="1" s="1"/>
  <c r="D149" i="1" l="1"/>
  <c r="Q149" i="1"/>
  <c r="G149" i="1"/>
  <c r="L149" i="1"/>
  <c r="W149" i="1" s="1"/>
  <c r="F149" i="1"/>
  <c r="P149" i="1"/>
  <c r="E149" i="1"/>
  <c r="S149" i="1"/>
  <c r="Y149" i="1"/>
  <c r="J149" i="1"/>
  <c r="Z149" i="1" s="1"/>
  <c r="M149" i="1"/>
  <c r="K149" i="1" l="1"/>
  <c r="AA149" i="1" s="1"/>
  <c r="X149" i="1"/>
  <c r="AC149" i="1"/>
  <c r="R150" i="1" s="1"/>
  <c r="N150" i="1"/>
  <c r="AB149" i="1"/>
  <c r="U149" i="1"/>
  <c r="H149" i="1"/>
  <c r="Q150" i="1" l="1"/>
  <c r="C150" i="1"/>
  <c r="V149" i="1"/>
  <c r="P150" i="1"/>
  <c r="S150" i="1" s="1"/>
  <c r="O150" i="1"/>
  <c r="D150" i="1"/>
  <c r="J150" i="1"/>
  <c r="E150" i="1"/>
  <c r="F150" i="1"/>
  <c r="L150" i="1" s="1"/>
  <c r="G150" i="1"/>
  <c r="M150" i="1" s="1"/>
  <c r="I150" i="1"/>
  <c r="T150" i="1" s="1"/>
  <c r="Y150" i="1" l="1"/>
  <c r="X150" i="1"/>
  <c r="AC150" i="1"/>
  <c r="R151" i="1" s="1"/>
  <c r="U150" i="1"/>
  <c r="Z150" i="1"/>
  <c r="AB150" i="1"/>
  <c r="W150" i="1"/>
  <c r="H150" i="1"/>
  <c r="K150" i="1"/>
  <c r="AA150" i="1" s="1"/>
  <c r="P151" i="1" l="1"/>
  <c r="E151" i="1"/>
  <c r="F151" i="1"/>
  <c r="D151" i="1"/>
  <c r="J151" i="1" s="1"/>
  <c r="V150" i="1"/>
  <c r="G151" i="1"/>
  <c r="M151" i="1" s="1"/>
  <c r="AC151" i="1" s="1"/>
  <c r="O151" i="1"/>
  <c r="Q151" i="1"/>
  <c r="N151" i="1"/>
  <c r="C151" i="1"/>
  <c r="I151" i="1" s="1"/>
  <c r="S151" i="1" l="1"/>
  <c r="Z151" i="1"/>
  <c r="U151" i="1"/>
  <c r="X151" i="1"/>
  <c r="K151" i="1"/>
  <c r="V151" i="1" s="1"/>
  <c r="H151" i="1"/>
  <c r="Y151" i="1"/>
  <c r="T151" i="1"/>
  <c r="L151" i="1"/>
  <c r="W151" i="1" s="1"/>
  <c r="N152" i="1" l="1"/>
  <c r="C152" i="1"/>
  <c r="I152" i="1" s="1"/>
  <c r="AA151" i="1"/>
  <c r="O152" i="1" s="1"/>
  <c r="AB151" i="1"/>
  <c r="R152" i="1"/>
  <c r="Y152" i="1" l="1"/>
  <c r="T152" i="1"/>
  <c r="Q152" i="1"/>
  <c r="G152" i="1"/>
  <c r="F152" i="1"/>
  <c r="D152" i="1"/>
  <c r="P152" i="1"/>
  <c r="S152" i="1" s="1"/>
  <c r="E152" i="1"/>
  <c r="K152" i="1" s="1"/>
  <c r="H152" i="1" l="1"/>
  <c r="V152" i="1"/>
  <c r="AA152" i="1"/>
  <c r="M152" i="1"/>
  <c r="X152" i="1" s="1"/>
  <c r="J152" i="1"/>
  <c r="Z152" i="1" s="1"/>
  <c r="L152" i="1"/>
  <c r="AB152" i="1" s="1"/>
  <c r="AC152" i="1" l="1"/>
  <c r="Q153" i="1" s="1"/>
  <c r="O153" i="1"/>
  <c r="N153" i="1"/>
  <c r="D153" i="1"/>
  <c r="E153" i="1"/>
  <c r="K153" i="1" s="1"/>
  <c r="AA153" i="1" s="1"/>
  <c r="W152" i="1"/>
  <c r="P153" i="1"/>
  <c r="U152" i="1"/>
  <c r="R153" i="1" l="1"/>
  <c r="F153" i="1"/>
  <c r="L153" i="1"/>
  <c r="W153" i="1" s="1"/>
  <c r="G153" i="1"/>
  <c r="C153" i="1"/>
  <c r="I153" i="1" s="1"/>
  <c r="T153" i="1" s="1"/>
  <c r="S153" i="1"/>
  <c r="J153" i="1"/>
  <c r="Z153" i="1" s="1"/>
  <c r="O154" i="1" s="1"/>
  <c r="AB153" i="1"/>
  <c r="P154" i="1" s="1"/>
  <c r="V153" i="1"/>
  <c r="H153" i="1" l="1"/>
  <c r="Y153" i="1"/>
  <c r="N154" i="1" s="1"/>
  <c r="M153" i="1"/>
  <c r="X153" i="1" s="1"/>
  <c r="E154" i="1"/>
  <c r="K154" i="1" s="1"/>
  <c r="V154" i="1" s="1"/>
  <c r="U153" i="1"/>
  <c r="AC153" i="1" l="1"/>
  <c r="F154" i="1" s="1"/>
  <c r="D154" i="1"/>
  <c r="AA154" i="1"/>
  <c r="R154" i="1"/>
  <c r="G154" i="1"/>
  <c r="M154" i="1" s="1"/>
  <c r="C154" i="1"/>
  <c r="J154" i="1"/>
  <c r="Z154" i="1" s="1"/>
  <c r="L154" i="1"/>
  <c r="AB154" i="1" s="1"/>
  <c r="Q154" i="1" l="1"/>
  <c r="S154" i="1"/>
  <c r="O155" i="1"/>
  <c r="E155" i="1"/>
  <c r="K155" i="1" s="1"/>
  <c r="H154" i="1"/>
  <c r="X154" i="1"/>
  <c r="AC154" i="1"/>
  <c r="U154" i="1"/>
  <c r="I154" i="1"/>
  <c r="Y154" i="1" s="1"/>
  <c r="P155" i="1"/>
  <c r="W154" i="1"/>
  <c r="R155" i="1" l="1"/>
  <c r="Q155" i="1"/>
  <c r="G155" i="1"/>
  <c r="C155" i="1"/>
  <c r="I155" i="1" s="1"/>
  <c r="Y155" i="1" s="1"/>
  <c r="N155" i="1"/>
  <c r="D155" i="1"/>
  <c r="V155" i="1"/>
  <c r="AA155" i="1"/>
  <c r="T154" i="1"/>
  <c r="F155" i="1"/>
  <c r="L155" i="1" s="1"/>
  <c r="AB155" i="1" s="1"/>
  <c r="S155" i="1" l="1"/>
  <c r="P156" i="1"/>
  <c r="T155" i="1"/>
  <c r="H155" i="1"/>
  <c r="M155" i="1"/>
  <c r="X155" i="1" s="1"/>
  <c r="W155" i="1"/>
  <c r="J155" i="1"/>
  <c r="U155" i="1" s="1"/>
  <c r="AC155" i="1" l="1"/>
  <c r="R156" i="1" s="1"/>
  <c r="Z155" i="1"/>
  <c r="C156" i="1" s="1"/>
  <c r="F156" i="1" l="1"/>
  <c r="Q156" i="1"/>
  <c r="G156" i="1"/>
  <c r="O156" i="1"/>
  <c r="E156" i="1"/>
  <c r="N156" i="1"/>
  <c r="I156" i="1"/>
  <c r="T156" i="1" s="1"/>
  <c r="D156" i="1"/>
  <c r="L156" i="1"/>
  <c r="W156" i="1" s="1"/>
  <c r="S156" i="1" l="1"/>
  <c r="M156" i="1"/>
  <c r="X156" i="1" s="1"/>
  <c r="K156" i="1"/>
  <c r="AA156" i="1" s="1"/>
  <c r="Y156" i="1"/>
  <c r="J156" i="1"/>
  <c r="Z156" i="1" s="1"/>
  <c r="AB156" i="1"/>
  <c r="H156" i="1"/>
  <c r="AC156" i="1" l="1"/>
  <c r="Q157" i="1" s="1"/>
  <c r="O157" i="1"/>
  <c r="D157" i="1"/>
  <c r="P157" i="1"/>
  <c r="E157" i="1"/>
  <c r="N157" i="1"/>
  <c r="C157" i="1"/>
  <c r="V156" i="1"/>
  <c r="U156" i="1"/>
  <c r="F157" i="1"/>
  <c r="L157" i="1" s="1"/>
  <c r="AB157" i="1" s="1"/>
  <c r="G157" i="1"/>
  <c r="R157" i="1"/>
  <c r="H157" i="1" l="1"/>
  <c r="M157" i="1"/>
  <c r="X157" i="1" s="1"/>
  <c r="S157" i="1"/>
  <c r="Z157" i="1"/>
  <c r="J157" i="1"/>
  <c r="U157" i="1" s="1"/>
  <c r="W157" i="1"/>
  <c r="I157" i="1"/>
  <c r="Y157" i="1" s="1"/>
  <c r="K157" i="1"/>
  <c r="AA157" i="1" s="1"/>
  <c r="P158" i="1" s="1"/>
  <c r="N158" i="1" l="1"/>
  <c r="E158" i="1"/>
  <c r="K158" i="1" s="1"/>
  <c r="O158" i="1"/>
  <c r="AC157" i="1"/>
  <c r="G158" i="1" s="1"/>
  <c r="D158" i="1"/>
  <c r="V157" i="1"/>
  <c r="T157" i="1"/>
  <c r="M158" i="1" l="1"/>
  <c r="AC158" i="1" s="1"/>
  <c r="F158" i="1"/>
  <c r="Q158" i="1"/>
  <c r="C158" i="1"/>
  <c r="H158" i="1" s="1"/>
  <c r="R158" i="1"/>
  <c r="S158" i="1" s="1"/>
  <c r="V158" i="1"/>
  <c r="AA158" i="1"/>
  <c r="L158" i="1"/>
  <c r="AB158" i="1" s="1"/>
  <c r="J158" i="1"/>
  <c r="U158" i="1" s="1"/>
  <c r="X158" i="1"/>
  <c r="I158" i="1" l="1"/>
  <c r="T158" i="1" s="1"/>
  <c r="Z158" i="1"/>
  <c r="O159" i="1" s="1"/>
  <c r="Q159" i="1"/>
  <c r="F159" i="1"/>
  <c r="P159" i="1"/>
  <c r="W158" i="1"/>
  <c r="Y158" i="1" l="1"/>
  <c r="E159" i="1"/>
  <c r="K159" i="1" s="1"/>
  <c r="V159" i="1" s="1"/>
  <c r="N159" i="1"/>
  <c r="C159" i="1"/>
  <c r="R159" i="1"/>
  <c r="D159" i="1"/>
  <c r="J159" i="1" s="1"/>
  <c r="G159" i="1"/>
  <c r="AA159" i="1"/>
  <c r="L159" i="1"/>
  <c r="W159" i="1" s="1"/>
  <c r="AB159" i="1" l="1"/>
  <c r="H159" i="1"/>
  <c r="Z159" i="1"/>
  <c r="U159" i="1"/>
  <c r="S159" i="1"/>
  <c r="I159" i="1"/>
  <c r="Y159" i="1" s="1"/>
  <c r="M159" i="1"/>
  <c r="AC159" i="1" s="1"/>
  <c r="N160" i="1" l="1"/>
  <c r="C160" i="1"/>
  <c r="I160" i="1" s="1"/>
  <c r="X159" i="1"/>
  <c r="O160" i="1"/>
  <c r="E160" i="1"/>
  <c r="T159" i="1"/>
  <c r="P160" i="1"/>
  <c r="Q160" i="1"/>
  <c r="F160" i="1"/>
  <c r="R160" i="1"/>
  <c r="D160" i="1"/>
  <c r="G160" i="1"/>
  <c r="T160" i="1" l="1"/>
  <c r="H160" i="1"/>
  <c r="Y160" i="1"/>
  <c r="S160" i="1"/>
  <c r="K160" i="1"/>
  <c r="V160" i="1" s="1"/>
  <c r="L160" i="1"/>
  <c r="W160" i="1" s="1"/>
  <c r="J160" i="1"/>
  <c r="U160" i="1" s="1"/>
  <c r="M160" i="1"/>
  <c r="X160" i="1" s="1"/>
  <c r="Z160" i="1" l="1"/>
  <c r="AA160" i="1"/>
  <c r="AB160" i="1"/>
  <c r="AC160" i="1"/>
  <c r="C161" i="1" l="1"/>
  <c r="I161" i="1" s="1"/>
  <c r="T161" i="1" s="1"/>
  <c r="P161" i="1"/>
  <c r="E161" i="1"/>
  <c r="K161" i="1" s="1"/>
  <c r="AA161" i="1" s="1"/>
  <c r="R161" i="1"/>
  <c r="G161" i="1"/>
  <c r="D161" i="1"/>
  <c r="J161" i="1" s="1"/>
  <c r="U161" i="1" s="1"/>
  <c r="O161" i="1"/>
  <c r="Q161" i="1"/>
  <c r="F161" i="1"/>
  <c r="L161" i="1" s="1"/>
  <c r="W161" i="1" s="1"/>
  <c r="N161" i="1"/>
  <c r="Y161" i="1" l="1"/>
  <c r="S161" i="1"/>
  <c r="AB161" i="1"/>
  <c r="P162" i="1" s="1"/>
  <c r="V161" i="1"/>
  <c r="Z161" i="1"/>
  <c r="O162" i="1" s="1"/>
  <c r="M161" i="1"/>
  <c r="X161" i="1" s="1"/>
  <c r="H161" i="1"/>
  <c r="N162" i="1" l="1"/>
  <c r="AC161" i="1"/>
  <c r="D162" i="1"/>
  <c r="E162" i="1"/>
  <c r="Q162" i="1" l="1"/>
  <c r="G162" i="1"/>
  <c r="M162" i="1" s="1"/>
  <c r="X162" i="1" s="1"/>
  <c r="C162" i="1"/>
  <c r="I162" i="1" s="1"/>
  <c r="T162" i="1" s="1"/>
  <c r="F162" i="1"/>
  <c r="L162" i="1" s="1"/>
  <c r="R162" i="1"/>
  <c r="K162" i="1"/>
  <c r="AA162" i="1" s="1"/>
  <c r="J162" i="1"/>
  <c r="Z162" i="1" s="1"/>
  <c r="H162" i="1" l="1"/>
  <c r="AC162" i="1"/>
  <c r="AB162" i="1"/>
  <c r="P163" i="1" s="1"/>
  <c r="W162" i="1"/>
  <c r="Y162" i="1"/>
  <c r="D163" i="1" s="1"/>
  <c r="S162" i="1"/>
  <c r="V162" i="1"/>
  <c r="O163" i="1"/>
  <c r="U162" i="1"/>
  <c r="F163" i="1" l="1"/>
  <c r="L163" i="1" s="1"/>
  <c r="AB163" i="1" s="1"/>
  <c r="Q163" i="1"/>
  <c r="E163" i="1"/>
  <c r="K163" i="1"/>
  <c r="V163" i="1" s="1"/>
  <c r="R163" i="1"/>
  <c r="N163" i="1"/>
  <c r="C163" i="1"/>
  <c r="I163" i="1" s="1"/>
  <c r="Y163" i="1" s="1"/>
  <c r="G163" i="1"/>
  <c r="M163" i="1" s="1"/>
  <c r="J163" i="1"/>
  <c r="U163" i="1" s="1"/>
  <c r="W163" i="1"/>
  <c r="AA163" i="1" l="1"/>
  <c r="P164" i="1" s="1"/>
  <c r="H163" i="1"/>
  <c r="S163" i="1"/>
  <c r="X163" i="1"/>
  <c r="AC163" i="1"/>
  <c r="Q164" i="1" s="1"/>
  <c r="T163" i="1"/>
  <c r="Z163" i="1"/>
  <c r="E164" i="1" l="1"/>
  <c r="K164" i="1" s="1"/>
  <c r="V164" i="1" s="1"/>
  <c r="R164" i="1"/>
  <c r="G164" i="1"/>
  <c r="M164" i="1" s="1"/>
  <c r="AC164" i="1" s="1"/>
  <c r="F164" i="1"/>
  <c r="N164" i="1"/>
  <c r="O164" i="1"/>
  <c r="D164" i="1"/>
  <c r="J164" i="1" s="1"/>
  <c r="U164" i="1" s="1"/>
  <c r="C164" i="1"/>
  <c r="L164" i="1" l="1"/>
  <c r="W164" i="1" s="1"/>
  <c r="S164" i="1"/>
  <c r="Z164" i="1"/>
  <c r="I164" i="1"/>
  <c r="T164" i="1" s="1"/>
  <c r="H164" i="1"/>
  <c r="X164" i="1"/>
  <c r="AA164" i="1"/>
  <c r="Y164" i="1" l="1"/>
  <c r="N165" i="1" s="1"/>
  <c r="AB164" i="1"/>
  <c r="Q165" i="1" s="1"/>
  <c r="O165" i="1"/>
  <c r="R165" i="1" l="1"/>
  <c r="D165" i="1"/>
  <c r="J165" i="1" s="1"/>
  <c r="U165" i="1" s="1"/>
  <c r="G165" i="1"/>
  <c r="M165" i="1" s="1"/>
  <c r="X165" i="1" s="1"/>
  <c r="P165" i="1"/>
  <c r="F165" i="1"/>
  <c r="C165" i="1"/>
  <c r="I165" i="1" s="1"/>
  <c r="T165" i="1" s="1"/>
  <c r="E165" i="1"/>
  <c r="K165" i="1" s="1"/>
  <c r="S165" i="1"/>
  <c r="L165" i="1"/>
  <c r="W165" i="1" s="1"/>
  <c r="Z165" i="1" l="1"/>
  <c r="H165" i="1"/>
  <c r="V165" i="1"/>
  <c r="Y165" i="1"/>
  <c r="AA165" i="1"/>
  <c r="O166" i="1" s="1"/>
  <c r="AB165" i="1"/>
  <c r="AC165" i="1"/>
  <c r="D166" i="1" l="1"/>
  <c r="J166" i="1" s="1"/>
  <c r="U166" i="1" s="1"/>
  <c r="N166" i="1"/>
  <c r="Q166" i="1"/>
  <c r="F166" i="1"/>
  <c r="L166" i="1" s="1"/>
  <c r="E166" i="1"/>
  <c r="K166" i="1" s="1"/>
  <c r="G166" i="1"/>
  <c r="M166" i="1"/>
  <c r="X166" i="1" s="1"/>
  <c r="C166" i="1"/>
  <c r="I166" i="1" s="1"/>
  <c r="R166" i="1"/>
  <c r="Z166" i="1"/>
  <c r="P166" i="1"/>
  <c r="S166" i="1" l="1"/>
  <c r="AC166" i="1"/>
  <c r="W166" i="1"/>
  <c r="AB166" i="1"/>
  <c r="T166" i="1"/>
  <c r="Y166" i="1"/>
  <c r="N167" i="1" s="1"/>
  <c r="H166" i="1"/>
  <c r="V166" i="1"/>
  <c r="AA166" i="1"/>
  <c r="P167" i="1" l="1"/>
  <c r="Q167" i="1"/>
  <c r="O167" i="1"/>
  <c r="G167" i="1"/>
  <c r="E167" i="1"/>
  <c r="C167" i="1"/>
  <c r="D167" i="1"/>
  <c r="F167" i="1"/>
  <c r="R167" i="1"/>
  <c r="K167" i="1" l="1"/>
  <c r="V167" i="1" s="1"/>
  <c r="M167" i="1"/>
  <c r="AC167" i="1" s="1"/>
  <c r="J167" i="1"/>
  <c r="U167" i="1" s="1"/>
  <c r="L167" i="1"/>
  <c r="AB167" i="1" s="1"/>
  <c r="I167" i="1"/>
  <c r="T167" i="1" s="1"/>
  <c r="H167" i="1"/>
  <c r="S167" i="1"/>
  <c r="X167" i="1" l="1"/>
  <c r="Y167" i="1"/>
  <c r="Q168" i="1"/>
  <c r="Z167" i="1"/>
  <c r="W167" i="1"/>
  <c r="AA167" i="1"/>
  <c r="F168" i="1" s="1"/>
  <c r="G168" i="1" l="1"/>
  <c r="M168" i="1" s="1"/>
  <c r="X168" i="1" s="1"/>
  <c r="O168" i="1"/>
  <c r="D168" i="1"/>
  <c r="P168" i="1"/>
  <c r="E168" i="1"/>
  <c r="K168" i="1" s="1"/>
  <c r="AA168" i="1" s="1"/>
  <c r="L168" i="1"/>
  <c r="W168" i="1" s="1"/>
  <c r="N168" i="1"/>
  <c r="C168" i="1"/>
  <c r="I168" i="1" s="1"/>
  <c r="Y168" i="1" s="1"/>
  <c r="R168" i="1"/>
  <c r="AC168" i="1" l="1"/>
  <c r="S168" i="1"/>
  <c r="H168" i="1"/>
  <c r="T168" i="1"/>
  <c r="R169" i="1"/>
  <c r="AB168" i="1"/>
  <c r="P169" i="1" s="1"/>
  <c r="V168" i="1"/>
  <c r="J168" i="1"/>
  <c r="F169" i="1" l="1"/>
  <c r="Z168" i="1"/>
  <c r="Q169" i="1"/>
  <c r="L169" i="1"/>
  <c r="W169" i="1" s="1"/>
  <c r="U168" i="1"/>
  <c r="G169" i="1"/>
  <c r="AB169" i="1" l="1"/>
  <c r="M169" i="1"/>
  <c r="X169" i="1" s="1"/>
  <c r="O169" i="1"/>
  <c r="N169" i="1"/>
  <c r="S169" i="1" s="1"/>
  <c r="C169" i="1"/>
  <c r="E169" i="1"/>
  <c r="K169" i="1" s="1"/>
  <c r="V169" i="1" s="1"/>
  <c r="D169" i="1"/>
  <c r="J169" i="1" s="1"/>
  <c r="H169" i="1" l="1"/>
  <c r="I169" i="1"/>
  <c r="T169" i="1" s="1"/>
  <c r="AC169" i="1"/>
  <c r="Q170" i="1" s="1"/>
  <c r="U169" i="1"/>
  <c r="Z169" i="1"/>
  <c r="AA169" i="1"/>
  <c r="P170" i="1" s="1"/>
  <c r="E170" i="1" l="1"/>
  <c r="K170" i="1" s="1"/>
  <c r="V170" i="1" s="1"/>
  <c r="O170" i="1"/>
  <c r="Y169" i="1"/>
  <c r="R170" i="1" s="1"/>
  <c r="F170" i="1"/>
  <c r="L170" i="1" s="1"/>
  <c r="AA170" i="1" l="1"/>
  <c r="D170" i="1"/>
  <c r="J170" i="1" s="1"/>
  <c r="Z170" i="1" s="1"/>
  <c r="O171" i="1" s="1"/>
  <c r="N170" i="1"/>
  <c r="S170" i="1" s="1"/>
  <c r="C170" i="1"/>
  <c r="I170" i="1" s="1"/>
  <c r="T170" i="1" s="1"/>
  <c r="AB170" i="1"/>
  <c r="W170" i="1"/>
  <c r="G170" i="1"/>
  <c r="U170" i="1" l="1"/>
  <c r="M170" i="1"/>
  <c r="X170" i="1" s="1"/>
  <c r="E171" i="1"/>
  <c r="H170" i="1"/>
  <c r="Y170" i="1"/>
  <c r="N171" i="1" s="1"/>
  <c r="P171" i="1"/>
  <c r="AC170" i="1" l="1"/>
  <c r="Q171" i="1" s="1"/>
  <c r="K171" i="1"/>
  <c r="V171" i="1" s="1"/>
  <c r="D171" i="1"/>
  <c r="F171" i="1"/>
  <c r="L171" i="1" s="1"/>
  <c r="W171" i="1" s="1"/>
  <c r="AA171" i="1" l="1"/>
  <c r="C171" i="1"/>
  <c r="G171" i="1"/>
  <c r="M171" i="1" s="1"/>
  <c r="R171" i="1"/>
  <c r="S171" i="1" s="1"/>
  <c r="AB171" i="1"/>
  <c r="J171" i="1"/>
  <c r="Z171" i="1" s="1"/>
  <c r="I171" i="1"/>
  <c r="T171" i="1" s="1"/>
  <c r="X171" i="1" l="1"/>
  <c r="AC171" i="1"/>
  <c r="Q172" i="1" s="1"/>
  <c r="H171" i="1"/>
  <c r="O172" i="1"/>
  <c r="E172" i="1"/>
  <c r="K172" i="1" s="1"/>
  <c r="V172" i="1" s="1"/>
  <c r="Y171" i="1"/>
  <c r="R172" i="1" s="1"/>
  <c r="U171" i="1"/>
  <c r="P172" i="1"/>
  <c r="F172" i="1" l="1"/>
  <c r="L172" i="1" s="1"/>
  <c r="AA172" i="1"/>
  <c r="AB172" i="1"/>
  <c r="W172" i="1"/>
  <c r="N172" i="1"/>
  <c r="S172" i="1" s="1"/>
  <c r="C172" i="1"/>
  <c r="D172" i="1"/>
  <c r="G172" i="1"/>
  <c r="J172" i="1" l="1"/>
  <c r="U172" i="1" s="1"/>
  <c r="I172" i="1"/>
  <c r="Y172" i="1" s="1"/>
  <c r="P173" i="1"/>
  <c r="H172" i="1"/>
  <c r="M172" i="1"/>
  <c r="X172" i="1" s="1"/>
  <c r="T172" i="1" l="1"/>
  <c r="AC172" i="1"/>
  <c r="Z172" i="1"/>
  <c r="C173" i="1" l="1"/>
  <c r="I173" i="1" s="1"/>
  <c r="T173" i="1" s="1"/>
  <c r="O173" i="1"/>
  <c r="E173" i="1"/>
  <c r="K173" i="1" s="1"/>
  <c r="D173" i="1"/>
  <c r="J173" i="1" s="1"/>
  <c r="R173" i="1"/>
  <c r="F173" i="1"/>
  <c r="Q173" i="1"/>
  <c r="G173" i="1"/>
  <c r="N173" i="1"/>
  <c r="Y173" i="1" l="1"/>
  <c r="H173" i="1"/>
  <c r="S173" i="1"/>
  <c r="L173" i="1"/>
  <c r="AB173" i="1" s="1"/>
  <c r="AA173" i="1"/>
  <c r="V173" i="1"/>
  <c r="M173" i="1"/>
  <c r="AC173" i="1" s="1"/>
  <c r="R174" i="1" s="1"/>
  <c r="U173" i="1"/>
  <c r="Z173" i="1"/>
  <c r="O174" i="1" s="1"/>
  <c r="W173" i="1" l="1"/>
  <c r="P174" i="1"/>
  <c r="F174" i="1"/>
  <c r="L174" i="1" s="1"/>
  <c r="AB174" i="1" s="1"/>
  <c r="G174" i="1"/>
  <c r="E174" i="1"/>
  <c r="X173" i="1"/>
  <c r="D174" i="1"/>
  <c r="N174" i="1"/>
  <c r="K174" i="1"/>
  <c r="Q174" i="1"/>
  <c r="C174" i="1"/>
  <c r="S174" i="1" l="1"/>
  <c r="AA174" i="1"/>
  <c r="P175" i="1" s="1"/>
  <c r="V174" i="1"/>
  <c r="M174" i="1"/>
  <c r="AC174" i="1" s="1"/>
  <c r="I174" i="1"/>
  <c r="T174" i="1" s="1"/>
  <c r="H174" i="1"/>
  <c r="J174" i="1"/>
  <c r="Z174" i="1" s="1"/>
  <c r="W174" i="1"/>
  <c r="Y174" i="1" l="1"/>
  <c r="D175" i="1" s="1"/>
  <c r="J175" i="1" s="1"/>
  <c r="O175" i="1"/>
  <c r="C175" i="1"/>
  <c r="I175" i="1" s="1"/>
  <c r="Y175" i="1" s="1"/>
  <c r="R175" i="1"/>
  <c r="G175" i="1"/>
  <c r="M175" i="1" s="1"/>
  <c r="Q175" i="1"/>
  <c r="U174" i="1"/>
  <c r="N175" i="1"/>
  <c r="X174" i="1"/>
  <c r="E175" i="1"/>
  <c r="K175" i="1" s="1"/>
  <c r="F175" i="1"/>
  <c r="T175" i="1" l="1"/>
  <c r="H175" i="1"/>
  <c r="L175" i="1"/>
  <c r="AB175" i="1" s="1"/>
  <c r="V175" i="1"/>
  <c r="AA175" i="1"/>
  <c r="X175" i="1"/>
  <c r="AC175" i="1"/>
  <c r="R176" i="1" s="1"/>
  <c r="U175" i="1"/>
  <c r="Z175" i="1"/>
  <c r="D176" i="1" s="1"/>
  <c r="S175" i="1"/>
  <c r="Q176" i="1" l="1"/>
  <c r="W175" i="1"/>
  <c r="J176" i="1"/>
  <c r="U176" i="1" s="1"/>
  <c r="P176" i="1"/>
  <c r="G176" i="1"/>
  <c r="E176" i="1"/>
  <c r="O176" i="1"/>
  <c r="F176" i="1"/>
  <c r="C176" i="1"/>
  <c r="I176" i="1" s="1"/>
  <c r="N176" i="1"/>
  <c r="Z176" i="1" l="1"/>
  <c r="L176" i="1"/>
  <c r="AB176" i="1" s="1"/>
  <c r="S176" i="1"/>
  <c r="K176" i="1"/>
  <c r="V176" i="1" s="1"/>
  <c r="Y176" i="1"/>
  <c r="N177" i="1" s="1"/>
  <c r="T176" i="1"/>
  <c r="H176" i="1"/>
  <c r="M176" i="1"/>
  <c r="AC176" i="1" s="1"/>
  <c r="W176" i="1" l="1"/>
  <c r="G177" i="1"/>
  <c r="M177" i="1" s="1"/>
  <c r="R177" i="1"/>
  <c r="C177" i="1"/>
  <c r="I177" i="1" s="1"/>
  <c r="Q177" i="1"/>
  <c r="AA176" i="1"/>
  <c r="F177" i="1" s="1"/>
  <c r="X176" i="1"/>
  <c r="D177" i="1" l="1"/>
  <c r="L177" i="1"/>
  <c r="W177" i="1" s="1"/>
  <c r="Y177" i="1"/>
  <c r="T177" i="1"/>
  <c r="P177" i="1"/>
  <c r="O177" i="1"/>
  <c r="E177" i="1"/>
  <c r="K177" i="1" s="1"/>
  <c r="J177" i="1"/>
  <c r="U177" i="1" s="1"/>
  <c r="AC177" i="1"/>
  <c r="X177" i="1"/>
  <c r="R178" i="1" l="1"/>
  <c r="V177" i="1"/>
  <c r="AA177" i="1"/>
  <c r="Z177" i="1"/>
  <c r="N178" i="1" s="1"/>
  <c r="S177" i="1"/>
  <c r="H177" i="1"/>
  <c r="AB177" i="1"/>
  <c r="E178" i="1" l="1"/>
  <c r="Q178" i="1"/>
  <c r="F178" i="1"/>
  <c r="L178" i="1" s="1"/>
  <c r="W178" i="1" s="1"/>
  <c r="P178" i="1"/>
  <c r="O178" i="1"/>
  <c r="D178" i="1"/>
  <c r="G178" i="1"/>
  <c r="K178" i="1"/>
  <c r="AA178" i="1" s="1"/>
  <c r="C178" i="1"/>
  <c r="S178" i="1" l="1"/>
  <c r="J178" i="1"/>
  <c r="U178" i="1" s="1"/>
  <c r="M178" i="1"/>
  <c r="X178" i="1" s="1"/>
  <c r="V178" i="1"/>
  <c r="H178" i="1"/>
  <c r="I178" i="1"/>
  <c r="Y178" i="1" s="1"/>
  <c r="AB178" i="1"/>
  <c r="Z178" i="1" l="1"/>
  <c r="O179" i="1" s="1"/>
  <c r="T178" i="1"/>
  <c r="P179" i="1"/>
  <c r="AC178" i="1"/>
  <c r="E179" i="1" l="1"/>
  <c r="D179" i="1"/>
  <c r="N179" i="1"/>
  <c r="F179" i="1"/>
  <c r="L179" i="1" s="1"/>
  <c r="AB179" i="1" s="1"/>
  <c r="Q179" i="1"/>
  <c r="R179" i="1"/>
  <c r="G179" i="1"/>
  <c r="M179" i="1" s="1"/>
  <c r="J179" i="1"/>
  <c r="U179" i="1" s="1"/>
  <c r="C179" i="1"/>
  <c r="K179" i="1"/>
  <c r="V179" i="1" s="1"/>
  <c r="AA179" i="1" l="1"/>
  <c r="Z179" i="1"/>
  <c r="W179" i="1"/>
  <c r="AC179" i="1"/>
  <c r="X179" i="1"/>
  <c r="H179" i="1"/>
  <c r="S179" i="1"/>
  <c r="I179" i="1"/>
  <c r="T179" i="1" s="1"/>
  <c r="Y179" i="1" l="1"/>
  <c r="R180" i="1" s="1"/>
  <c r="O180" i="1"/>
  <c r="P180" i="1"/>
  <c r="E180" i="1"/>
  <c r="G180" i="1"/>
  <c r="F180" i="1"/>
  <c r="Q180" i="1"/>
  <c r="D180" i="1" l="1"/>
  <c r="J180" i="1" s="1"/>
  <c r="Z180" i="1" s="1"/>
  <c r="M180" i="1"/>
  <c r="AC180" i="1" s="1"/>
  <c r="L180" i="1"/>
  <c r="W180" i="1" s="1"/>
  <c r="K180" i="1"/>
  <c r="V180" i="1" s="1"/>
  <c r="U180" i="1"/>
  <c r="C180" i="1"/>
  <c r="N180" i="1"/>
  <c r="S180" i="1" s="1"/>
  <c r="I180" i="1"/>
  <c r="Y180" i="1" s="1"/>
  <c r="N181" i="1" s="1"/>
  <c r="R181" i="1" l="1"/>
  <c r="T180" i="1"/>
  <c r="C181" i="1"/>
  <c r="H180" i="1"/>
  <c r="X180" i="1"/>
  <c r="AA180" i="1"/>
  <c r="D181" i="1" s="1"/>
  <c r="AB180" i="1"/>
  <c r="G181" i="1" s="1"/>
  <c r="M181" i="1" l="1"/>
  <c r="AC181" i="1" s="1"/>
  <c r="J181" i="1"/>
  <c r="Z181" i="1" s="1"/>
  <c r="O181" i="1"/>
  <c r="E181" i="1"/>
  <c r="I181" i="1"/>
  <c r="T181" i="1" s="1"/>
  <c r="P181" i="1"/>
  <c r="Q181" i="1"/>
  <c r="F181" i="1"/>
  <c r="X181" i="1" l="1"/>
  <c r="S181" i="1"/>
  <c r="Y181" i="1"/>
  <c r="U181" i="1"/>
  <c r="L181" i="1"/>
  <c r="W181" i="1" s="1"/>
  <c r="K181" i="1"/>
  <c r="V181" i="1" s="1"/>
  <c r="AA181" i="1"/>
  <c r="H181" i="1"/>
  <c r="R182" i="1" l="1"/>
  <c r="AB181" i="1"/>
  <c r="N182" i="1"/>
  <c r="C182" i="1"/>
  <c r="D182" i="1"/>
  <c r="J182" i="1" s="1"/>
  <c r="O182" i="1"/>
  <c r="F182" i="1" l="1"/>
  <c r="L182" i="1" s="1"/>
  <c r="W182" i="1" s="1"/>
  <c r="Q182" i="1"/>
  <c r="G182" i="1"/>
  <c r="M182" i="1" s="1"/>
  <c r="U182" i="1"/>
  <c r="Z182" i="1"/>
  <c r="I182" i="1"/>
  <c r="Y182" i="1" s="1"/>
  <c r="P182" i="1"/>
  <c r="S182" i="1" s="1"/>
  <c r="E182" i="1"/>
  <c r="N183" i="1" l="1"/>
  <c r="AB182" i="1"/>
  <c r="T182" i="1"/>
  <c r="X182" i="1"/>
  <c r="AC182" i="1"/>
  <c r="R183" i="1" s="1"/>
  <c r="H182" i="1"/>
  <c r="K182" i="1"/>
  <c r="AA182" i="1" s="1"/>
  <c r="P183" i="1" s="1"/>
  <c r="F183" i="1" l="1"/>
  <c r="L183" i="1"/>
  <c r="AB183" i="1" s="1"/>
  <c r="D183" i="1"/>
  <c r="J183" i="1" s="1"/>
  <c r="G183" i="1"/>
  <c r="E183" i="1"/>
  <c r="O183" i="1"/>
  <c r="V182" i="1"/>
  <c r="Q183" i="1"/>
  <c r="C183" i="1"/>
  <c r="S183" i="1" l="1"/>
  <c r="Z183" i="1"/>
  <c r="U183" i="1"/>
  <c r="H183" i="1"/>
  <c r="I183" i="1"/>
  <c r="Y183" i="1" s="1"/>
  <c r="K183" i="1"/>
  <c r="V183" i="1" s="1"/>
  <c r="W183" i="1"/>
  <c r="M183" i="1"/>
  <c r="AC183" i="1" s="1"/>
  <c r="N184" i="1" l="1"/>
  <c r="X183" i="1"/>
  <c r="R184" i="1"/>
  <c r="Q184" i="1"/>
  <c r="G184" i="1"/>
  <c r="AA183" i="1"/>
  <c r="D184" i="1" s="1"/>
  <c r="T183" i="1"/>
  <c r="C184" i="1"/>
  <c r="J184" i="1" l="1"/>
  <c r="I184" i="1"/>
  <c r="T184" i="1" s="1"/>
  <c r="U184" i="1"/>
  <c r="Z184" i="1"/>
  <c r="M184" i="1"/>
  <c r="AC184" i="1" s="1"/>
  <c r="P184" i="1"/>
  <c r="F184" i="1"/>
  <c r="E184" i="1"/>
  <c r="K184" i="1" s="1"/>
  <c r="V184" i="1" s="1"/>
  <c r="O184" i="1"/>
  <c r="S184" i="1" s="1"/>
  <c r="Y184" i="1" l="1"/>
  <c r="H184" i="1"/>
  <c r="R185" i="1"/>
  <c r="N185" i="1"/>
  <c r="X184" i="1"/>
  <c r="L184" i="1"/>
  <c r="AB184" i="1" s="1"/>
  <c r="AA184" i="1"/>
  <c r="C185" i="1"/>
  <c r="I185" i="1" s="1"/>
  <c r="Q185" i="1" l="1"/>
  <c r="G185" i="1"/>
  <c r="F185" i="1"/>
  <c r="L185" i="1"/>
  <c r="P185" i="1"/>
  <c r="D185" i="1"/>
  <c r="T185" i="1"/>
  <c r="Y185" i="1"/>
  <c r="E185" i="1"/>
  <c r="O185" i="1"/>
  <c r="J185" i="1"/>
  <c r="Z185" i="1" s="1"/>
  <c r="M185" i="1"/>
  <c r="W184" i="1"/>
  <c r="S185" i="1"/>
  <c r="H185" i="1" l="1"/>
  <c r="U185" i="1"/>
  <c r="AB185" i="1"/>
  <c r="W185" i="1"/>
  <c r="N186" i="1"/>
  <c r="X185" i="1"/>
  <c r="AC185" i="1"/>
  <c r="K185" i="1"/>
  <c r="V185" i="1" s="1"/>
  <c r="R186" i="1" l="1"/>
  <c r="C186" i="1"/>
  <c r="AA185" i="1"/>
  <c r="G186" i="1"/>
  <c r="M186" i="1" s="1"/>
  <c r="Q186" i="1"/>
  <c r="I186" i="1"/>
  <c r="F186" i="1" l="1"/>
  <c r="L186" i="1" s="1"/>
  <c r="AB186" i="1" s="1"/>
  <c r="Y186" i="1"/>
  <c r="T186" i="1"/>
  <c r="AC186" i="1"/>
  <c r="X186" i="1"/>
  <c r="P186" i="1"/>
  <c r="E186" i="1"/>
  <c r="K186" i="1" s="1"/>
  <c r="O186" i="1"/>
  <c r="S186" i="1" s="1"/>
  <c r="D186" i="1"/>
  <c r="J186" i="1" s="1"/>
  <c r="U186" i="1" s="1"/>
  <c r="R187" i="1" l="1"/>
  <c r="W186" i="1"/>
  <c r="Q187" i="1"/>
  <c r="H186" i="1"/>
  <c r="G187" i="1"/>
  <c r="V186" i="1"/>
  <c r="AA186" i="1"/>
  <c r="P187" i="1" s="1"/>
  <c r="Z186" i="1"/>
  <c r="F187" i="1" l="1"/>
  <c r="O187" i="1"/>
  <c r="N187" i="1"/>
  <c r="C187" i="1"/>
  <c r="E187" i="1"/>
  <c r="K187" i="1"/>
  <c r="V187" i="1" s="1"/>
  <c r="M187" i="1"/>
  <c r="AC187" i="1" s="1"/>
  <c r="D187" i="1"/>
  <c r="J187" i="1" s="1"/>
  <c r="L187" i="1"/>
  <c r="AB187" i="1" s="1"/>
  <c r="Q188" i="1" l="1"/>
  <c r="H187" i="1"/>
  <c r="U187" i="1"/>
  <c r="Z187" i="1"/>
  <c r="X187" i="1"/>
  <c r="W187" i="1"/>
  <c r="I187" i="1"/>
  <c r="AA187" i="1"/>
  <c r="E188" i="1" s="1"/>
  <c r="S187" i="1"/>
  <c r="O188" i="1" l="1"/>
  <c r="K188" i="1"/>
  <c r="AA188" i="1" s="1"/>
  <c r="T187" i="1"/>
  <c r="F188" i="1"/>
  <c r="P188" i="1"/>
  <c r="Y187" i="1"/>
  <c r="V188" i="1" l="1"/>
  <c r="L188" i="1"/>
  <c r="AB188" i="1" s="1"/>
  <c r="N188" i="1"/>
  <c r="G188" i="1"/>
  <c r="M188" i="1" s="1"/>
  <c r="C188" i="1"/>
  <c r="I188" i="1" s="1"/>
  <c r="Y188" i="1" s="1"/>
  <c r="D188" i="1"/>
  <c r="R188" i="1"/>
  <c r="S188" i="1"/>
  <c r="P189" i="1" l="1"/>
  <c r="J188" i="1"/>
  <c r="H188" i="1"/>
  <c r="T188" i="1"/>
  <c r="AC188" i="1"/>
  <c r="R189" i="1" s="1"/>
  <c r="X188" i="1"/>
  <c r="W188" i="1"/>
  <c r="Q189" i="1" l="1"/>
  <c r="G189" i="1"/>
  <c r="U188" i="1"/>
  <c r="F189" i="1"/>
  <c r="Z188" i="1"/>
  <c r="O189" i="1" l="1"/>
  <c r="E189" i="1"/>
  <c r="K189" i="1" s="1"/>
  <c r="V189" i="1" s="1"/>
  <c r="D189" i="1"/>
  <c r="J189" i="1" s="1"/>
  <c r="N189" i="1"/>
  <c r="S189" i="1" s="1"/>
  <c r="C189" i="1"/>
  <c r="L189" i="1"/>
  <c r="AB189" i="1" s="1"/>
  <c r="M189" i="1"/>
  <c r="X189" i="1" s="1"/>
  <c r="AC189" i="1" l="1"/>
  <c r="Q190" i="1" s="1"/>
  <c r="W189" i="1"/>
  <c r="H189" i="1"/>
  <c r="AA189" i="1"/>
  <c r="P190" i="1" s="1"/>
  <c r="U189" i="1"/>
  <c r="Z189" i="1"/>
  <c r="I189" i="1"/>
  <c r="O190" i="1" l="1"/>
  <c r="E190" i="1"/>
  <c r="K190" i="1" s="1"/>
  <c r="Y189" i="1"/>
  <c r="C190" i="1" s="1"/>
  <c r="F190" i="1"/>
  <c r="L190" i="1" s="1"/>
  <c r="W190" i="1" s="1"/>
  <c r="T189" i="1"/>
  <c r="AB190" i="1" l="1"/>
  <c r="N190" i="1"/>
  <c r="R190" i="1"/>
  <c r="I190" i="1"/>
  <c r="T190" i="1" s="1"/>
  <c r="G190" i="1"/>
  <c r="D190" i="1"/>
  <c r="H190" i="1" s="1"/>
  <c r="AA190" i="1"/>
  <c r="P191" i="1" s="1"/>
  <c r="V190" i="1"/>
  <c r="M190" i="1"/>
  <c r="X190" i="1" s="1"/>
  <c r="S190" i="1" l="1"/>
  <c r="AC190" i="1"/>
  <c r="Q191" i="1" s="1"/>
  <c r="J190" i="1"/>
  <c r="Z190" i="1" s="1"/>
  <c r="Y190" i="1"/>
  <c r="G191" i="1" s="1"/>
  <c r="F191" i="1" l="1"/>
  <c r="L191" i="1" s="1"/>
  <c r="M191" i="1"/>
  <c r="AC191" i="1" s="1"/>
  <c r="O191" i="1"/>
  <c r="E191" i="1"/>
  <c r="K191" i="1" s="1"/>
  <c r="AA191" i="1" s="1"/>
  <c r="D191" i="1"/>
  <c r="U190" i="1"/>
  <c r="N191" i="1"/>
  <c r="C191" i="1"/>
  <c r="I191" i="1" s="1"/>
  <c r="T191" i="1" s="1"/>
  <c r="R191" i="1"/>
  <c r="AB191" i="1" l="1"/>
  <c r="Q192" i="1" s="1"/>
  <c r="W191" i="1"/>
  <c r="X191" i="1"/>
  <c r="S191" i="1"/>
  <c r="V191" i="1"/>
  <c r="F192" i="1"/>
  <c r="L192" i="1" s="1"/>
  <c r="W192" i="1" s="1"/>
  <c r="H191" i="1"/>
  <c r="Y191" i="1"/>
  <c r="J191" i="1"/>
  <c r="Z191" i="1" s="1"/>
  <c r="O192" i="1" s="1"/>
  <c r="P192" i="1" l="1"/>
  <c r="N192" i="1"/>
  <c r="R192" i="1"/>
  <c r="J192" i="1"/>
  <c r="U192" i="1" s="1"/>
  <c r="D192" i="1"/>
  <c r="E192" i="1"/>
  <c r="K192" i="1" s="1"/>
  <c r="V192" i="1" s="1"/>
  <c r="U191" i="1"/>
  <c r="C192" i="1"/>
  <c r="I192" i="1" s="1"/>
  <c r="T192" i="1" s="1"/>
  <c r="AB192" i="1"/>
  <c r="G192" i="1"/>
  <c r="AA192" i="1" l="1"/>
  <c r="P193" i="1" s="1"/>
  <c r="M192" i="1"/>
  <c r="AC192" i="1" s="1"/>
  <c r="H192" i="1"/>
  <c r="Y192" i="1"/>
  <c r="Z192" i="1"/>
  <c r="O193" i="1" s="1"/>
  <c r="S192" i="1"/>
  <c r="C193" i="1" l="1"/>
  <c r="R193" i="1"/>
  <c r="G193" i="1"/>
  <c r="M193" i="1" s="1"/>
  <c r="AC193" i="1" s="1"/>
  <c r="Q193" i="1"/>
  <c r="X192" i="1"/>
  <c r="E193" i="1"/>
  <c r="I193" i="1"/>
  <c r="Y193" i="1" s="1"/>
  <c r="D193" i="1"/>
  <c r="J193" i="1" s="1"/>
  <c r="Z193" i="1" s="1"/>
  <c r="N193" i="1"/>
  <c r="K193" i="1"/>
  <c r="V193" i="1" s="1"/>
  <c r="F193" i="1"/>
  <c r="S193" i="1" l="1"/>
  <c r="R194" i="1"/>
  <c r="N194" i="1"/>
  <c r="C194" i="1"/>
  <c r="U193" i="1"/>
  <c r="AA193" i="1"/>
  <c r="X193" i="1"/>
  <c r="T193" i="1"/>
  <c r="L193" i="1"/>
  <c r="W193" i="1" s="1"/>
  <c r="H193" i="1"/>
  <c r="AB193" i="1" l="1"/>
  <c r="Q194" i="1" s="1"/>
  <c r="O194" i="1"/>
  <c r="D194" i="1"/>
  <c r="I194" i="1"/>
  <c r="T194" i="1" s="1"/>
  <c r="G194" i="1" l="1"/>
  <c r="P194" i="1"/>
  <c r="S194" i="1" s="1"/>
  <c r="F194" i="1"/>
  <c r="L194" i="1" s="1"/>
  <c r="E194" i="1"/>
  <c r="K194" i="1" s="1"/>
  <c r="V194" i="1" s="1"/>
  <c r="Y194" i="1"/>
  <c r="J194" i="1"/>
  <c r="Z194" i="1" s="1"/>
  <c r="M194" i="1"/>
  <c r="X194" i="1" s="1"/>
  <c r="W194" i="1" l="1"/>
  <c r="AB194" i="1"/>
  <c r="AA194" i="1"/>
  <c r="P195" i="1" s="1"/>
  <c r="H194" i="1"/>
  <c r="U194" i="1"/>
  <c r="N195" i="1"/>
  <c r="AC194" i="1"/>
  <c r="O195" i="1" l="1"/>
  <c r="D195" i="1"/>
  <c r="F195" i="1"/>
  <c r="L195" i="1" s="1"/>
  <c r="AB195" i="1" s="1"/>
  <c r="E195" i="1"/>
  <c r="K195" i="1" s="1"/>
  <c r="AA195" i="1" s="1"/>
  <c r="C195" i="1"/>
  <c r="Q195" i="1"/>
  <c r="R195" i="1"/>
  <c r="G195" i="1"/>
  <c r="M195" i="1" s="1"/>
  <c r="I195" i="1"/>
  <c r="J195" i="1"/>
  <c r="U195" i="1" s="1"/>
  <c r="V195" i="1" l="1"/>
  <c r="S195" i="1"/>
  <c r="P196" i="1"/>
  <c r="H195" i="1"/>
  <c r="T195" i="1"/>
  <c r="Y195" i="1"/>
  <c r="W195" i="1"/>
  <c r="X195" i="1"/>
  <c r="AC195" i="1"/>
  <c r="F196" i="1" s="1"/>
  <c r="Z195" i="1"/>
  <c r="O196" i="1" l="1"/>
  <c r="E196" i="1"/>
  <c r="D196" i="1"/>
  <c r="J196" i="1" s="1"/>
  <c r="N196" i="1"/>
  <c r="L196" i="1"/>
  <c r="AB196" i="1" s="1"/>
  <c r="G196" i="1"/>
  <c r="R196" i="1"/>
  <c r="C196" i="1"/>
  <c r="I196" i="1" s="1"/>
  <c r="K196" i="1"/>
  <c r="Q196" i="1"/>
  <c r="S196" i="1" l="1"/>
  <c r="Z196" i="1"/>
  <c r="U196" i="1"/>
  <c r="Y196" i="1"/>
  <c r="H196" i="1"/>
  <c r="T196" i="1"/>
  <c r="M196" i="1"/>
  <c r="X196" i="1" s="1"/>
  <c r="V196" i="1"/>
  <c r="AA196" i="1"/>
  <c r="P197" i="1" s="1"/>
  <c r="W196" i="1"/>
  <c r="E197" i="1" l="1"/>
  <c r="K197" i="1" s="1"/>
  <c r="N197" i="1"/>
  <c r="AC196" i="1"/>
  <c r="AA197" i="1"/>
  <c r="V197" i="1"/>
  <c r="O197" i="1"/>
  <c r="D197" i="1"/>
  <c r="J197" i="1" s="1"/>
  <c r="U197" i="1" s="1"/>
  <c r="Z197" i="1" l="1"/>
  <c r="R197" i="1"/>
  <c r="G197" i="1"/>
  <c r="Q197" i="1"/>
  <c r="S197" i="1" s="1"/>
  <c r="F197" i="1"/>
  <c r="C197" i="1"/>
  <c r="H197" i="1" l="1"/>
  <c r="I197" i="1"/>
  <c r="L197" i="1"/>
  <c r="W197" i="1" s="1"/>
  <c r="M197" i="1"/>
  <c r="AC197" i="1" s="1"/>
  <c r="O198" i="1"/>
  <c r="X197" i="1" l="1"/>
  <c r="AB197" i="1"/>
  <c r="Y197" i="1"/>
  <c r="T197" i="1"/>
  <c r="G198" i="1" l="1"/>
  <c r="M198" i="1"/>
  <c r="X198" i="1" s="1"/>
  <c r="N198" i="1"/>
  <c r="D198" i="1"/>
  <c r="C198" i="1"/>
  <c r="I198" i="1"/>
  <c r="Y198" i="1" s="1"/>
  <c r="Q198" i="1"/>
  <c r="P198" i="1"/>
  <c r="E198" i="1"/>
  <c r="F198" i="1"/>
  <c r="L198" i="1" s="1"/>
  <c r="R198" i="1"/>
  <c r="H198" i="1" l="1"/>
  <c r="T198" i="1"/>
  <c r="K198" i="1"/>
  <c r="AA198" i="1" s="1"/>
  <c r="J198" i="1"/>
  <c r="U198" i="1" s="1"/>
  <c r="W198" i="1"/>
  <c r="AB198" i="1"/>
  <c r="S198" i="1"/>
  <c r="AC198" i="1"/>
  <c r="V198" i="1" l="1"/>
  <c r="P199" i="1"/>
  <c r="R199" i="1"/>
  <c r="G199" i="1"/>
  <c r="M199" i="1" s="1"/>
  <c r="Z198" i="1"/>
  <c r="F199" i="1"/>
  <c r="L199" i="1" s="1"/>
  <c r="AB199" i="1" s="1"/>
  <c r="Q199" i="1"/>
  <c r="O199" i="1" l="1"/>
  <c r="N199" i="1"/>
  <c r="S199" i="1" s="1"/>
  <c r="D199" i="1"/>
  <c r="J199" i="1" s="1"/>
  <c r="E199" i="1"/>
  <c r="K199" i="1" s="1"/>
  <c r="V199" i="1" s="1"/>
  <c r="AC199" i="1"/>
  <c r="X199" i="1"/>
  <c r="W199" i="1"/>
  <c r="C199" i="1"/>
  <c r="I199" i="1" s="1"/>
  <c r="Y199" i="1" s="1"/>
  <c r="R200" i="1" l="1"/>
  <c r="G200" i="1"/>
  <c r="M200" i="1" s="1"/>
  <c r="AC200" i="1" s="1"/>
  <c r="H199" i="1"/>
  <c r="T199" i="1"/>
  <c r="AA199" i="1"/>
  <c r="Z199" i="1"/>
  <c r="C200" i="1" s="1"/>
  <c r="I200" i="1" s="1"/>
  <c r="U199" i="1"/>
  <c r="Q200" i="1"/>
  <c r="E200" i="1" l="1"/>
  <c r="K200" i="1" s="1"/>
  <c r="D200" i="1"/>
  <c r="J200" i="1" s="1"/>
  <c r="P200" i="1"/>
  <c r="F200" i="1"/>
  <c r="Y200" i="1"/>
  <c r="T200" i="1"/>
  <c r="O200" i="1"/>
  <c r="X200" i="1"/>
  <c r="N200" i="1"/>
  <c r="S200" i="1" l="1"/>
  <c r="AA200" i="1"/>
  <c r="V200" i="1"/>
  <c r="H200" i="1"/>
  <c r="Z200" i="1"/>
  <c r="N201" i="1" s="1"/>
  <c r="U200" i="1"/>
  <c r="R201" i="1"/>
  <c r="L200" i="1"/>
  <c r="W200" i="1" s="1"/>
  <c r="O201" i="1" l="1"/>
  <c r="D201" i="1"/>
  <c r="J201" i="1" s="1"/>
  <c r="Z201" i="1" s="1"/>
  <c r="AB200" i="1"/>
  <c r="E201" i="1" s="1"/>
  <c r="C201" i="1"/>
  <c r="I201" i="1" l="1"/>
  <c r="T201" i="1" s="1"/>
  <c r="F201" i="1"/>
  <c r="L201" i="1" s="1"/>
  <c r="W201" i="1" s="1"/>
  <c r="Q201" i="1"/>
  <c r="G201" i="1"/>
  <c r="M201" i="1" s="1"/>
  <c r="P201" i="1"/>
  <c r="K201" i="1"/>
  <c r="V201" i="1" s="1"/>
  <c r="U201" i="1"/>
  <c r="S201" i="1" l="1"/>
  <c r="AB201" i="1"/>
  <c r="H201" i="1"/>
  <c r="Y201" i="1"/>
  <c r="X201" i="1"/>
  <c r="AC201" i="1"/>
  <c r="AA201" i="1"/>
  <c r="F202" i="1" l="1"/>
  <c r="L202" i="1"/>
  <c r="W202" i="1" s="1"/>
  <c r="N202" i="1"/>
  <c r="C202" i="1"/>
  <c r="I202" i="1" s="1"/>
  <c r="D202" i="1"/>
  <c r="G202" i="1"/>
  <c r="R202" i="1"/>
  <c r="P202" i="1"/>
  <c r="O202" i="1"/>
  <c r="E202" i="1"/>
  <c r="K202" i="1" s="1"/>
  <c r="Q202" i="1"/>
  <c r="AB202" i="1" l="1"/>
  <c r="M202" i="1"/>
  <c r="X202" i="1" s="1"/>
  <c r="V202" i="1"/>
  <c r="AA202" i="1"/>
  <c r="P203" i="1" s="1"/>
  <c r="S202" i="1"/>
  <c r="Y202" i="1"/>
  <c r="H202" i="1"/>
  <c r="T202" i="1"/>
  <c r="J202" i="1"/>
  <c r="U202" i="1" s="1"/>
  <c r="AC202" i="1" l="1"/>
  <c r="R203" i="1" s="1"/>
  <c r="Z202" i="1"/>
  <c r="E203" i="1" s="1"/>
  <c r="N203" i="1" l="1"/>
  <c r="G203" i="1"/>
  <c r="M203" i="1" s="1"/>
  <c r="AC203" i="1" s="1"/>
  <c r="F203" i="1"/>
  <c r="Q203" i="1"/>
  <c r="O203" i="1"/>
  <c r="K203" i="1"/>
  <c r="AA203" i="1" s="1"/>
  <c r="D203" i="1"/>
  <c r="C203" i="1"/>
  <c r="I203" i="1" s="1"/>
  <c r="S203" i="1" l="1"/>
  <c r="L203" i="1"/>
  <c r="AB203" i="1" s="1"/>
  <c r="Q204" i="1" s="1"/>
  <c r="X203" i="1"/>
  <c r="T203" i="1"/>
  <c r="V203" i="1"/>
  <c r="Y203" i="1"/>
  <c r="H203" i="1"/>
  <c r="J203" i="1"/>
  <c r="U203" i="1" s="1"/>
  <c r="F204" i="1" l="1"/>
  <c r="L204" i="1" s="1"/>
  <c r="P204" i="1"/>
  <c r="W203" i="1"/>
  <c r="G204" i="1"/>
  <c r="M204" i="1" s="1"/>
  <c r="AC204" i="1" s="1"/>
  <c r="R204" i="1"/>
  <c r="Z203" i="1"/>
  <c r="C204" i="1" s="1"/>
  <c r="AB204" i="1" l="1"/>
  <c r="Q205" i="1" s="1"/>
  <c r="W204" i="1"/>
  <c r="X204" i="1"/>
  <c r="O204" i="1"/>
  <c r="D204" i="1"/>
  <c r="J204" i="1" s="1"/>
  <c r="U204" i="1" s="1"/>
  <c r="E204" i="1"/>
  <c r="I204" i="1"/>
  <c r="Y204" i="1" s="1"/>
  <c r="N204" i="1"/>
  <c r="S204" i="1" s="1"/>
  <c r="H204" i="1" l="1"/>
  <c r="G205" i="1"/>
  <c r="M205" i="1" s="1"/>
  <c r="R205" i="1"/>
  <c r="K204" i="1"/>
  <c r="V204" i="1" s="1"/>
  <c r="T204" i="1"/>
  <c r="Z204" i="1"/>
  <c r="AA204" i="1" l="1"/>
  <c r="E205" i="1" s="1"/>
  <c r="X205" i="1"/>
  <c r="AC205" i="1"/>
  <c r="P205" i="1"/>
  <c r="D205" i="1"/>
  <c r="C205" i="1"/>
  <c r="I205" i="1" s="1"/>
  <c r="Y205" i="1" s="1"/>
  <c r="N205" i="1"/>
  <c r="F205" i="1" l="1"/>
  <c r="K205" i="1"/>
  <c r="AA205" i="1" s="1"/>
  <c r="O205" i="1"/>
  <c r="S205" i="1" s="1"/>
  <c r="L205" i="1"/>
  <c r="W205" i="1" s="1"/>
  <c r="R206" i="1"/>
  <c r="T205" i="1"/>
  <c r="H205" i="1"/>
  <c r="J205" i="1"/>
  <c r="U205" i="1" s="1"/>
  <c r="V205" i="1" l="1"/>
  <c r="AB205" i="1"/>
  <c r="G206" i="1" s="1"/>
  <c r="M206" i="1" s="1"/>
  <c r="Z205" i="1"/>
  <c r="O206" i="1" s="1"/>
  <c r="Q206" i="1"/>
  <c r="P206" i="1" l="1"/>
  <c r="F206" i="1"/>
  <c r="E206" i="1"/>
  <c r="K206" i="1" s="1"/>
  <c r="AA206" i="1" s="1"/>
  <c r="C206" i="1"/>
  <c r="I206" i="1" s="1"/>
  <c r="T206" i="1" s="1"/>
  <c r="N206" i="1"/>
  <c r="S206" i="1" s="1"/>
  <c r="D206" i="1"/>
  <c r="J206" i="1" s="1"/>
  <c r="U206" i="1" s="1"/>
  <c r="L206" i="1"/>
  <c r="W206" i="1" s="1"/>
  <c r="X206" i="1"/>
  <c r="AC206" i="1"/>
  <c r="Y206" i="1" l="1"/>
  <c r="R207" i="1" s="1"/>
  <c r="H206" i="1"/>
  <c r="Z206" i="1"/>
  <c r="D207" i="1" s="1"/>
  <c r="AB206" i="1"/>
  <c r="P207" i="1" s="1"/>
  <c r="V206" i="1"/>
  <c r="O207" i="1" l="1"/>
  <c r="J207" i="1"/>
  <c r="Z207" i="1" s="1"/>
  <c r="C207" i="1"/>
  <c r="I207" i="1" s="1"/>
  <c r="T207" i="1" s="1"/>
  <c r="N207" i="1"/>
  <c r="Q207" i="1"/>
  <c r="F207" i="1"/>
  <c r="G207" i="1"/>
  <c r="M207" i="1" s="1"/>
  <c r="X207" i="1" s="1"/>
  <c r="E207" i="1"/>
  <c r="S207" i="1" l="1"/>
  <c r="U207" i="1"/>
  <c r="L207" i="1"/>
  <c r="AB207" i="1" s="1"/>
  <c r="H207" i="1"/>
  <c r="K207" i="1"/>
  <c r="AA207" i="1" s="1"/>
  <c r="AC207" i="1"/>
  <c r="Y207" i="1"/>
  <c r="G208" i="1" l="1"/>
  <c r="P208" i="1"/>
  <c r="O208" i="1"/>
  <c r="E208" i="1"/>
  <c r="Q208" i="1"/>
  <c r="M208" i="1"/>
  <c r="AC208" i="1" s="1"/>
  <c r="F208" i="1"/>
  <c r="L208" i="1"/>
  <c r="N208" i="1"/>
  <c r="D208" i="1"/>
  <c r="J208" i="1" s="1"/>
  <c r="C208" i="1"/>
  <c r="W207" i="1"/>
  <c r="V207" i="1"/>
  <c r="R208" i="1"/>
  <c r="S208" i="1" l="1"/>
  <c r="K208" i="1"/>
  <c r="AA208" i="1" s="1"/>
  <c r="I208" i="1"/>
  <c r="Y208" i="1" s="1"/>
  <c r="H208" i="1"/>
  <c r="W208" i="1"/>
  <c r="AB208" i="1"/>
  <c r="Q209" i="1" s="1"/>
  <c r="U208" i="1"/>
  <c r="Z208" i="1"/>
  <c r="X208" i="1"/>
  <c r="T208" i="1" l="1"/>
  <c r="P209" i="1"/>
  <c r="E209" i="1"/>
  <c r="K209" i="1"/>
  <c r="N209" i="1"/>
  <c r="V208" i="1"/>
  <c r="O209" i="1"/>
  <c r="R209" i="1"/>
  <c r="G209" i="1"/>
  <c r="D209" i="1"/>
  <c r="F209" i="1"/>
  <c r="C209" i="1"/>
  <c r="M209" i="1"/>
  <c r="X209" i="1" s="1"/>
  <c r="S209" i="1" l="1"/>
  <c r="L209" i="1"/>
  <c r="W209" i="1" s="1"/>
  <c r="J209" i="1"/>
  <c r="Z209" i="1" s="1"/>
  <c r="AC209" i="1"/>
  <c r="AA209" i="1"/>
  <c r="V209" i="1"/>
  <c r="H209" i="1"/>
  <c r="I209" i="1"/>
  <c r="Y209" i="1" s="1"/>
  <c r="T209" i="1" l="1"/>
  <c r="U209" i="1"/>
  <c r="O210" i="1"/>
  <c r="D210" i="1"/>
  <c r="N210" i="1"/>
  <c r="C210" i="1"/>
  <c r="R210" i="1"/>
  <c r="AB209" i="1"/>
  <c r="Q210" i="1" l="1"/>
  <c r="F210" i="1"/>
  <c r="P210" i="1"/>
  <c r="G210" i="1"/>
  <c r="E210" i="1"/>
  <c r="I210" i="1"/>
  <c r="T210" i="1" s="1"/>
  <c r="J210" i="1"/>
  <c r="U210" i="1" s="1"/>
  <c r="K210" i="1"/>
  <c r="Y210" i="1" l="1"/>
  <c r="Z210" i="1"/>
  <c r="L210" i="1"/>
  <c r="W210" i="1" s="1"/>
  <c r="H210" i="1"/>
  <c r="AA210" i="1"/>
  <c r="V210" i="1"/>
  <c r="M210" i="1"/>
  <c r="X210" i="1" s="1"/>
  <c r="S210" i="1"/>
  <c r="AC210" i="1" l="1"/>
  <c r="R211" i="1" s="1"/>
  <c r="AB210" i="1"/>
  <c r="G211" i="1" s="1"/>
  <c r="O211" i="1"/>
  <c r="D211" i="1"/>
  <c r="N211" i="1"/>
  <c r="C211" i="1"/>
  <c r="P211" i="1" l="1"/>
  <c r="Q211" i="1"/>
  <c r="S211" i="1" s="1"/>
  <c r="F211" i="1"/>
  <c r="L211" i="1" s="1"/>
  <c r="K211" i="1"/>
  <c r="E211" i="1"/>
  <c r="I211" i="1"/>
  <c r="Y211" i="1" s="1"/>
  <c r="J211" i="1"/>
  <c r="U211" i="1" s="1"/>
  <c r="M211" i="1"/>
  <c r="X211" i="1" s="1"/>
  <c r="H211" i="1" l="1"/>
  <c r="W211" i="1"/>
  <c r="AB211" i="1"/>
  <c r="AC211" i="1"/>
  <c r="V211" i="1"/>
  <c r="AA211" i="1"/>
  <c r="T211" i="1"/>
  <c r="Z211" i="1"/>
  <c r="Q212" i="1" l="1"/>
  <c r="E212" i="1"/>
  <c r="K212" i="1" s="1"/>
  <c r="AA212" i="1" s="1"/>
  <c r="N212" i="1"/>
  <c r="R212" i="1"/>
  <c r="G212" i="1"/>
  <c r="C212" i="1"/>
  <c r="O212" i="1"/>
  <c r="D212" i="1"/>
  <c r="P212" i="1"/>
  <c r="F212" i="1"/>
  <c r="I212" i="1"/>
  <c r="L212" i="1" l="1"/>
  <c r="W212" i="1" s="1"/>
  <c r="H212" i="1"/>
  <c r="Y212" i="1"/>
  <c r="T212" i="1"/>
  <c r="S212" i="1"/>
  <c r="V212" i="1"/>
  <c r="J212" i="1"/>
  <c r="Z212" i="1" s="1"/>
  <c r="O213" i="1" s="1"/>
  <c r="M212" i="1"/>
  <c r="X212" i="1" s="1"/>
  <c r="AB212" i="1" l="1"/>
  <c r="E213" i="1" s="1"/>
  <c r="N213" i="1"/>
  <c r="D213" i="1"/>
  <c r="J213" i="1" s="1"/>
  <c r="Z213" i="1" s="1"/>
  <c r="AC212" i="1"/>
  <c r="U212" i="1"/>
  <c r="P213" i="1" l="1"/>
  <c r="R213" i="1"/>
  <c r="G213" i="1"/>
  <c r="F213" i="1"/>
  <c r="L213" i="1" s="1"/>
  <c r="U213" i="1"/>
  <c r="C213" i="1"/>
  <c r="K213" i="1"/>
  <c r="V213" i="1" s="1"/>
  <c r="Q213" i="1"/>
  <c r="S213" i="1" s="1"/>
  <c r="H213" i="1" l="1"/>
  <c r="M213" i="1"/>
  <c r="X213" i="1" s="1"/>
  <c r="AB213" i="1"/>
  <c r="W213" i="1"/>
  <c r="AA213" i="1"/>
  <c r="I213" i="1"/>
  <c r="Y213" i="1" l="1"/>
  <c r="P214" i="1"/>
  <c r="O214" i="1"/>
  <c r="E214" i="1"/>
  <c r="K214" i="1" s="1"/>
  <c r="AA214" i="1" s="1"/>
  <c r="AC213" i="1"/>
  <c r="T213" i="1"/>
  <c r="N214" i="1" l="1"/>
  <c r="D214" i="1"/>
  <c r="J214" i="1" s="1"/>
  <c r="C214" i="1"/>
  <c r="I214" i="1" s="1"/>
  <c r="Y214" i="1" s="1"/>
  <c r="V214" i="1"/>
  <c r="Q214" i="1"/>
  <c r="R214" i="1"/>
  <c r="G214" i="1"/>
  <c r="F214" i="1"/>
  <c r="U214" i="1" l="1"/>
  <c r="Z214" i="1"/>
  <c r="S214" i="1"/>
  <c r="M214" i="1"/>
  <c r="X214" i="1" s="1"/>
  <c r="H214" i="1"/>
  <c r="T214" i="1"/>
  <c r="L214" i="1"/>
  <c r="W214" i="1" s="1"/>
  <c r="O215" i="1" l="1"/>
  <c r="AB214" i="1"/>
  <c r="E215" i="1" s="1"/>
  <c r="AC214" i="1"/>
  <c r="N215" i="1"/>
  <c r="D215" i="1"/>
  <c r="R215" i="1" l="1"/>
  <c r="G215" i="1"/>
  <c r="M215" i="1"/>
  <c r="AC215" i="1" s="1"/>
  <c r="C215" i="1"/>
  <c r="K215" i="1"/>
  <c r="V215" i="1" s="1"/>
  <c r="Q215" i="1"/>
  <c r="P215" i="1"/>
  <c r="S215" i="1" s="1"/>
  <c r="F215" i="1"/>
  <c r="L215" i="1" s="1"/>
  <c r="J215" i="1"/>
  <c r="Z215" i="1" s="1"/>
  <c r="H215" i="1" l="1"/>
  <c r="U215" i="1"/>
  <c r="I215" i="1"/>
  <c r="W215" i="1"/>
  <c r="AB215" i="1"/>
  <c r="Q216" i="1" s="1"/>
  <c r="X215" i="1"/>
  <c r="AA215" i="1"/>
  <c r="T215" i="1" l="1"/>
  <c r="P216" i="1"/>
  <c r="E216" i="1"/>
  <c r="F216" i="1"/>
  <c r="Y215" i="1"/>
  <c r="O216" i="1"/>
  <c r="N216" i="1" l="1"/>
  <c r="R216" i="1"/>
  <c r="G216" i="1"/>
  <c r="D216" i="1"/>
  <c r="C216" i="1"/>
  <c r="K216" i="1"/>
  <c r="AA216" i="1" s="1"/>
  <c r="L216" i="1"/>
  <c r="AB216" i="1" s="1"/>
  <c r="P217" i="1" l="1"/>
  <c r="H216" i="1"/>
  <c r="V216" i="1"/>
  <c r="I216" i="1"/>
  <c r="T216" i="1" s="1"/>
  <c r="S216" i="1"/>
  <c r="W216" i="1"/>
  <c r="M216" i="1"/>
  <c r="AC216" i="1" s="1"/>
  <c r="J216" i="1"/>
  <c r="U216" i="1" s="1"/>
  <c r="Y216" i="1" l="1"/>
  <c r="Q217" i="1"/>
  <c r="Z216" i="1"/>
  <c r="X216" i="1"/>
  <c r="F217" i="1"/>
  <c r="L217" i="1" s="1"/>
  <c r="N217" i="1" l="1"/>
  <c r="C217" i="1"/>
  <c r="O217" i="1"/>
  <c r="D217" i="1"/>
  <c r="J217" i="1" s="1"/>
  <c r="Z217" i="1" s="1"/>
  <c r="E217" i="1"/>
  <c r="AB217" i="1"/>
  <c r="W217" i="1"/>
  <c r="R217" i="1"/>
  <c r="S217" i="1" s="1"/>
  <c r="G217" i="1"/>
  <c r="H217" i="1" l="1"/>
  <c r="U217" i="1"/>
  <c r="I217" i="1"/>
  <c r="T217" i="1" s="1"/>
  <c r="M217" i="1"/>
  <c r="X217" i="1" s="1"/>
  <c r="K217" i="1"/>
  <c r="AA217" i="1" s="1"/>
  <c r="Y217" i="1" l="1"/>
  <c r="N218" i="1" s="1"/>
  <c r="V217" i="1"/>
  <c r="P218" i="1"/>
  <c r="O218" i="1"/>
  <c r="E218" i="1"/>
  <c r="K218" i="1" s="1"/>
  <c r="AC217" i="1"/>
  <c r="C218" i="1" s="1"/>
  <c r="D218" i="1"/>
  <c r="J218" i="1" s="1"/>
  <c r="U218" i="1" s="1"/>
  <c r="R218" i="1" l="1"/>
  <c r="G218" i="1"/>
  <c r="Q218" i="1"/>
  <c r="S218" i="1" s="1"/>
  <c r="M218" i="1"/>
  <c r="AC218" i="1" s="1"/>
  <c r="Z218" i="1"/>
  <c r="AA218" i="1"/>
  <c r="V218" i="1"/>
  <c r="F218" i="1"/>
  <c r="I218" i="1"/>
  <c r="Y218" i="1" s="1"/>
  <c r="T218" i="1" l="1"/>
  <c r="N219" i="1"/>
  <c r="C219" i="1"/>
  <c r="D219" i="1"/>
  <c r="R219" i="1"/>
  <c r="L218" i="1"/>
  <c r="W218" i="1" s="1"/>
  <c r="O219" i="1"/>
  <c r="X218" i="1"/>
  <c r="H218" i="1"/>
  <c r="AB218" i="1" l="1"/>
  <c r="I219" i="1"/>
  <c r="Y219" i="1" s="1"/>
  <c r="J219" i="1"/>
  <c r="U219" i="1" s="1"/>
  <c r="Z219" i="1" l="1"/>
  <c r="N220" i="1" s="1"/>
  <c r="T219" i="1"/>
  <c r="Q219" i="1"/>
  <c r="P219" i="1"/>
  <c r="G219" i="1"/>
  <c r="F219" i="1"/>
  <c r="L219" i="1" s="1"/>
  <c r="E219" i="1"/>
  <c r="W219" i="1" l="1"/>
  <c r="AB219" i="1"/>
  <c r="H219" i="1"/>
  <c r="K219" i="1"/>
  <c r="M219" i="1"/>
  <c r="AC219" i="1" s="1"/>
  <c r="S219" i="1"/>
  <c r="X219" i="1" l="1"/>
  <c r="Q220" i="1"/>
  <c r="R220" i="1"/>
  <c r="I220" i="1"/>
  <c r="C220" i="1"/>
  <c r="V219" i="1"/>
  <c r="AA219" i="1"/>
  <c r="G220" i="1"/>
  <c r="M220" i="1" s="1"/>
  <c r="X220" i="1" s="1"/>
  <c r="P220" i="1" l="1"/>
  <c r="D220" i="1"/>
  <c r="O220" i="1"/>
  <c r="E220" i="1"/>
  <c r="K220" i="1" s="1"/>
  <c r="AC220" i="1"/>
  <c r="T220" i="1"/>
  <c r="Y220" i="1"/>
  <c r="F220" i="1"/>
  <c r="R221" i="1" l="1"/>
  <c r="H220" i="1"/>
  <c r="V220" i="1"/>
  <c r="AA220" i="1"/>
  <c r="J220" i="1"/>
  <c r="U220" i="1" s="1"/>
  <c r="S220" i="1"/>
  <c r="L220" i="1"/>
  <c r="W220" i="1" s="1"/>
  <c r="Z220" i="1" l="1"/>
  <c r="AB220" i="1"/>
  <c r="E221" i="1" l="1"/>
  <c r="K221" i="1" s="1"/>
  <c r="V221" i="1" s="1"/>
  <c r="O221" i="1"/>
  <c r="N221" i="1"/>
  <c r="D221" i="1"/>
  <c r="J221" i="1" s="1"/>
  <c r="C221" i="1"/>
  <c r="I221" i="1" s="1"/>
  <c r="Q221" i="1"/>
  <c r="G221" i="1"/>
  <c r="F221" i="1"/>
  <c r="P221" i="1"/>
  <c r="S221" i="1" l="1"/>
  <c r="AA221" i="1"/>
  <c r="T221" i="1"/>
  <c r="Y221" i="1"/>
  <c r="H221" i="1"/>
  <c r="L221" i="1"/>
  <c r="W221" i="1" s="1"/>
  <c r="U221" i="1"/>
  <c r="Z221" i="1"/>
  <c r="M221" i="1"/>
  <c r="AC221" i="1" s="1"/>
  <c r="X221" i="1" l="1"/>
  <c r="AB221" i="1"/>
</calcChain>
</file>

<file path=xl/sharedStrings.xml><?xml version="1.0" encoding="utf-8"?>
<sst xmlns="http://schemas.openxmlformats.org/spreadsheetml/2006/main" count="53" uniqueCount="53">
  <si>
    <t>kontrolsum</t>
  </si>
  <si>
    <t>tryk i cellerne  p = nT</t>
  </si>
  <si>
    <t>temp T i cellerne beregnet  fra kalorimeter lign.</t>
  </si>
  <si>
    <t>antal partikler n i cellerne</t>
  </si>
  <si>
    <t>t</t>
  </si>
  <si>
    <t>Blæst fra venstre mod højre</t>
  </si>
  <si>
    <t>tid</t>
  </si>
  <si>
    <t>stødkonstant</t>
  </si>
  <si>
    <t>Stødtal for cellen beregnet  som  ny = n*sqrt(T)*stødkonstant</t>
  </si>
  <si>
    <t>nA</t>
  </si>
  <si>
    <t>nB</t>
  </si>
  <si>
    <t>nC</t>
  </si>
  <si>
    <t>nD</t>
  </si>
  <si>
    <t>nE</t>
  </si>
  <si>
    <t>TA</t>
  </si>
  <si>
    <t>TB</t>
  </si>
  <si>
    <t>TC</t>
  </si>
  <si>
    <t>TD</t>
  </si>
  <si>
    <t>TE</t>
  </si>
  <si>
    <t>A-&gt;B</t>
  </si>
  <si>
    <t>B-&gt;C</t>
  </si>
  <si>
    <t>C-&gt;D</t>
  </si>
  <si>
    <t>D-&gt;E</t>
  </si>
  <si>
    <t>E-&gt;A</t>
  </si>
  <si>
    <t>pA</t>
  </si>
  <si>
    <t>pB</t>
  </si>
  <si>
    <t>pC</t>
  </si>
  <si>
    <t>pD</t>
  </si>
  <si>
    <t>pE</t>
  </si>
  <si>
    <t>sA</t>
  </si>
  <si>
    <t>sB</t>
  </si>
  <si>
    <t>sC</t>
  </si>
  <si>
    <t>sD</t>
  </si>
  <si>
    <t>sE</t>
  </si>
  <si>
    <t>A</t>
  </si>
  <si>
    <t>B</t>
  </si>
  <si>
    <t>C</t>
  </si>
  <si>
    <t>D</t>
  </si>
  <si>
    <t>E</t>
  </si>
  <si>
    <t xml:space="preserve">  ----&gt;  A</t>
  </si>
  <si>
    <t>E ----&gt;</t>
  </si>
  <si>
    <t>Alle grafer har tid ud af 1. aksen</t>
  </si>
  <si>
    <t>partikeltal</t>
  </si>
  <si>
    <t>samlet</t>
  </si>
  <si>
    <t xml:space="preserve">  - &gt; jo større stødkonstant jo længere frem i tiden ser man</t>
  </si>
  <si>
    <t>Kun de blå partikeltal</t>
  </si>
  <si>
    <t xml:space="preserve">og </t>
  </si>
  <si>
    <t>de grønne temperaturtal</t>
  </si>
  <si>
    <t xml:space="preserve">for t = 0 </t>
  </si>
  <si>
    <t xml:space="preserve">samt </t>
  </si>
  <si>
    <t>stødkonstanten</t>
  </si>
  <si>
    <t xml:space="preserve"> kan ændres…. Alle andre tal er beregnet ud fra værdierne af disse.</t>
  </si>
  <si>
    <t>NB!!!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</si>
</sst>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00000000000000000000000"/>
    <numFmt numFmtId="165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2"/>
      <color rgb="FFFF0000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Protection="1"/>
    <xf numFmtId="1" fontId="0" fillId="0" borderId="0" xfId="0" applyNumberFormat="1" applyAlignment="1" applyProtection="1">
      <alignment horizontal="center"/>
    </xf>
    <xf numFmtId="165" fontId="0" fillId="8" borderId="0" xfId="0" applyNumberFormat="1" applyFill="1" applyProtection="1"/>
    <xf numFmtId="2" fontId="0" fillId="0" borderId="0" xfId="0" applyNumberFormat="1" applyProtection="1"/>
    <xf numFmtId="0" fontId="0" fillId="5" borderId="0" xfId="0" applyFill="1" applyProtection="1"/>
    <xf numFmtId="0" fontId="0" fillId="13" borderId="0" xfId="0" applyFill="1" applyProtection="1"/>
    <xf numFmtId="0" fontId="0" fillId="6" borderId="0" xfId="0" applyFill="1" applyProtection="1"/>
    <xf numFmtId="0" fontId="0" fillId="7" borderId="0" xfId="0" applyFill="1" applyProtection="1"/>
    <xf numFmtId="165" fontId="0" fillId="9" borderId="0" xfId="0" applyNumberFormat="1" applyFill="1" applyProtection="1"/>
    <xf numFmtId="0" fontId="0" fillId="3" borderId="0" xfId="0" applyFill="1" applyProtection="1"/>
    <xf numFmtId="0" fontId="0" fillId="12" borderId="0" xfId="0" applyFill="1" applyProtection="1"/>
    <xf numFmtId="0" fontId="0" fillId="2" borderId="0" xfId="0" applyFill="1" applyProtection="1"/>
    <xf numFmtId="0" fontId="0" fillId="4" borderId="0" xfId="0" applyFill="1" applyProtection="1"/>
    <xf numFmtId="164" fontId="0" fillId="5" borderId="0" xfId="0" applyNumberFormat="1" applyFill="1" applyProtection="1"/>
    <xf numFmtId="164" fontId="0" fillId="6" borderId="0" xfId="0" applyNumberFormat="1" applyFill="1" applyProtection="1"/>
    <xf numFmtId="164" fontId="0" fillId="7" borderId="0" xfId="0" applyNumberFormat="1" applyFill="1" applyProtection="1"/>
    <xf numFmtId="165" fontId="0" fillId="11" borderId="0" xfId="0" applyNumberFormat="1" applyFill="1" applyProtection="1"/>
    <xf numFmtId="0" fontId="0" fillId="10" borderId="0" xfId="0" applyFill="1" applyProtection="1"/>
    <xf numFmtId="1" fontId="0" fillId="0" borderId="0" xfId="0" applyNumberFormat="1" applyFill="1" applyAlignment="1" applyProtection="1">
      <alignment horizontal="center"/>
    </xf>
    <xf numFmtId="165" fontId="0" fillId="0" borderId="0" xfId="0" applyNumberFormat="1" applyFill="1" applyProtection="1"/>
    <xf numFmtId="2" fontId="0" fillId="0" borderId="0" xfId="0" applyNumberFormat="1" applyFill="1" applyProtection="1"/>
    <xf numFmtId="0" fontId="0" fillId="0" borderId="0" xfId="0" applyFill="1" applyProtection="1"/>
    <xf numFmtId="164" fontId="0" fillId="4" borderId="0" xfId="0" applyNumberFormat="1" applyFill="1" applyProtection="1"/>
    <xf numFmtId="1" fontId="0" fillId="2" borderId="0" xfId="0" applyNumberFormat="1" applyFill="1" applyAlignment="1" applyProtection="1">
      <alignment horizontal="center"/>
    </xf>
    <xf numFmtId="165" fontId="0" fillId="2" borderId="0" xfId="0" applyNumberFormat="1" applyFill="1" applyProtection="1"/>
    <xf numFmtId="165" fontId="0" fillId="14" borderId="1" xfId="0" applyNumberFormat="1" applyFill="1" applyBorder="1" applyProtection="1"/>
    <xf numFmtId="165" fontId="0" fillId="14" borderId="4" xfId="0" applyNumberFormat="1" applyFill="1" applyBorder="1" applyProtection="1"/>
    <xf numFmtId="165" fontId="0" fillId="14" borderId="5" xfId="0" applyNumberFormat="1" applyFill="1" applyBorder="1" applyProtection="1"/>
    <xf numFmtId="165" fontId="0" fillId="14" borderId="2" xfId="0" applyNumberFormat="1" applyFill="1" applyBorder="1" applyAlignment="1" applyProtection="1">
      <alignment horizontal="center"/>
    </xf>
    <xf numFmtId="165" fontId="0" fillId="14" borderId="0" xfId="0" applyNumberFormat="1" applyFill="1" applyBorder="1" applyAlignment="1" applyProtection="1">
      <alignment horizontal="center"/>
    </xf>
    <xf numFmtId="165" fontId="0" fillId="14" borderId="6" xfId="0" applyNumberFormat="1" applyFill="1" applyBorder="1" applyAlignment="1" applyProtection="1">
      <alignment horizontal="center"/>
    </xf>
    <xf numFmtId="165" fontId="0" fillId="14" borderId="3" xfId="0" applyNumberFormat="1" applyFill="1" applyBorder="1" applyProtection="1"/>
    <xf numFmtId="165" fontId="0" fillId="14" borderId="7" xfId="0" applyNumberFormat="1" applyFill="1" applyBorder="1" applyProtection="1"/>
    <xf numFmtId="165" fontId="0" fillId="14" borderId="8" xfId="0" applyNumberFormat="1" applyFill="1" applyBorder="1" applyProtection="1"/>
    <xf numFmtId="1" fontId="0" fillId="6" borderId="0" xfId="0" applyNumberFormat="1" applyFill="1" applyAlignment="1" applyProtection="1">
      <alignment horizontal="center"/>
    </xf>
    <xf numFmtId="0" fontId="2" fillId="2" borderId="9" xfId="0" applyFont="1" applyFill="1" applyBorder="1" applyProtection="1"/>
    <xf numFmtId="165" fontId="0" fillId="15" borderId="10" xfId="0" applyNumberFormat="1" applyFill="1" applyBorder="1" applyProtection="1"/>
    <xf numFmtId="165" fontId="0" fillId="0" borderId="10" xfId="0" applyNumberFormat="1" applyFill="1" applyBorder="1" applyAlignment="1" applyProtection="1">
      <alignment horizontal="center"/>
    </xf>
    <xf numFmtId="0" fontId="0" fillId="0" borderId="10" xfId="0" applyFill="1" applyBorder="1" applyAlignment="1" applyProtection="1">
      <alignment horizontal="center"/>
    </xf>
    <xf numFmtId="0" fontId="0" fillId="0" borderId="10" xfId="0" applyFill="1" applyBorder="1" applyProtection="1"/>
    <xf numFmtId="0" fontId="0" fillId="4" borderId="10" xfId="0" applyFill="1" applyBorder="1" applyProtection="1"/>
    <xf numFmtId="0" fontId="0" fillId="0" borderId="11" xfId="0" applyFill="1" applyBorder="1" applyProtection="1"/>
    <xf numFmtId="165" fontId="1" fillId="15" borderId="10" xfId="0" applyNumberFormat="1" applyFont="1" applyFill="1" applyBorder="1" applyProtection="1"/>
    <xf numFmtId="165" fontId="1" fillId="10" borderId="10" xfId="0" applyNumberFormat="1" applyFont="1" applyFill="1" applyBorder="1" applyProtection="1"/>
    <xf numFmtId="2" fontId="1" fillId="10" borderId="10" xfId="0" applyNumberFormat="1" applyFont="1" applyFill="1" applyBorder="1" applyProtection="1"/>
    <xf numFmtId="0" fontId="0" fillId="10" borderId="10" xfId="0" applyFill="1" applyBorder="1" applyProtection="1"/>
    <xf numFmtId="0" fontId="1" fillId="4" borderId="10" xfId="0" applyFont="1" applyFill="1" applyBorder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a-DK"/>
              <a:t>antal</a:t>
            </a:r>
            <a:r>
              <a:rPr lang="da-DK" baseline="0"/>
              <a:t> partikler i cellerne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nA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'Ark1'!$B$11:$B$61</c:f>
              <c:numCache>
                <c:formatCode>0</c:formatCode>
                <c:ptCount val="5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</c:numCache>
            </c:numRef>
          </c:xVal>
          <c:yVal>
            <c:numRef>
              <c:f>'Ark1'!$C$11:$C$61</c:f>
              <c:numCache>
                <c:formatCode>0.0</c:formatCode>
                <c:ptCount val="51"/>
                <c:pt idx="0">
                  <c:v>90</c:v>
                </c:pt>
                <c:pt idx="1">
                  <c:v>84.484465901989751</c:v>
                </c:pt>
                <c:pt idx="2">
                  <c:v>80.362632714685304</c:v>
                </c:pt>
                <c:pt idx="3">
                  <c:v>77.309787393590369</c:v>
                </c:pt>
                <c:pt idx="4">
                  <c:v>75.095612693165847</c:v>
                </c:pt>
                <c:pt idx="5">
                  <c:v>73.542924380739095</c:v>
                </c:pt>
                <c:pt idx="6">
                  <c:v>72.511851050718704</c:v>
                </c:pt>
                <c:pt idx="7">
                  <c:v>71.890847156196585</c:v>
                </c:pt>
                <c:pt idx="8">
                  <c:v>71.590576767775261</c:v>
                </c:pt>
                <c:pt idx="9">
                  <c:v>71.53938076791087</c:v>
                </c:pt>
                <c:pt idx="10">
                  <c:v>71.679776935203861</c:v>
                </c:pt>
                <c:pt idx="11">
                  <c:v>71.965701169430218</c:v>
                </c:pt>
                <c:pt idx="12">
                  <c:v>72.360308427661138</c:v>
                </c:pt>
                <c:pt idx="13">
                  <c:v>72.834208023518627</c:v>
                </c:pt>
                <c:pt idx="14">
                  <c:v>73.364041149980963</c:v>
                </c:pt>
                <c:pt idx="15">
                  <c:v>73.931330521292765</c:v>
                </c:pt>
                <c:pt idx="16">
                  <c:v>74.521547757066813</c:v>
                </c:pt>
                <c:pt idx="17">
                  <c:v>75.12335584013141</c:v>
                </c:pt>
                <c:pt idx="18">
                  <c:v>75.727992902974378</c:v>
                </c:pt>
                <c:pt idx="19">
                  <c:v>76.328770491447912</c:v>
                </c:pt>
                <c:pt idx="20">
                  <c:v>76.920664827950176</c:v>
                </c:pt>
                <c:pt idx="21">
                  <c:v>77.499983813617021</c:v>
                </c:pt>
                <c:pt idx="22">
                  <c:v>78.064095838845603</c:v>
                </c:pt>
                <c:pt idx="23">
                  <c:v>78.611209115342476</c:v>
                </c:pt>
                <c:pt idx="24">
                  <c:v>79.140192353448654</c:v>
                </c:pt>
                <c:pt idx="25">
                  <c:v>79.6504293019389</c:v>
                </c:pt>
                <c:pt idx="26">
                  <c:v>80.141701032738965</c:v>
                </c:pt>
                <c:pt idx="27">
                  <c:v>80.614090958470058</c:v>
                </c:pt>
                <c:pt idx="28">
                  <c:v>81.067908469354904</c:v>
                </c:pt>
                <c:pt idx="29">
                  <c:v>81.503627809035606</c:v>
                </c:pt>
                <c:pt idx="30">
                  <c:v>81.921839408572723</c:v>
                </c:pt>
                <c:pt idx="31">
                  <c:v>82.32321138981284</c:v>
                </c:pt>
                <c:pt idx="32">
                  <c:v>82.708459353669326</c:v>
                </c:pt>
                <c:pt idx="33">
                  <c:v>83.078322901825672</c:v>
                </c:pt>
                <c:pt idx="34">
                  <c:v>83.433547614930717</c:v>
                </c:pt>
                <c:pt idx="35">
                  <c:v>83.774871436996648</c:v>
                </c:pt>
                <c:pt idx="36">
                  <c:v>84.103014602939425</c:v>
                </c:pt>
                <c:pt idx="37">
                  <c:v>84.418672400946505</c:v>
                </c:pt>
                <c:pt idx="38">
                  <c:v>84.722510189282147</c:v>
                </c:pt>
                <c:pt idx="39">
                  <c:v>85.015160192890306</c:v>
                </c:pt>
                <c:pt idx="40">
                  <c:v>85.297219692550485</c:v>
                </c:pt>
                <c:pt idx="41">
                  <c:v>85.569250291529016</c:v>
                </c:pt>
                <c:pt idx="42">
                  <c:v>85.831778004249983</c:v>
                </c:pt>
                <c:pt idx="43">
                  <c:v>86.085293960636704</c:v>
                </c:pt>
                <c:pt idx="44">
                  <c:v>86.33025556022848</c:v>
                </c:pt>
                <c:pt idx="45">
                  <c:v>86.567087943438324</c:v>
                </c:pt>
                <c:pt idx="46">
                  <c:v>86.796185674612474</c:v>
                </c:pt>
                <c:pt idx="47">
                  <c:v>87.017914553901718</c:v>
                </c:pt>
                <c:pt idx="48">
                  <c:v>87.232613493207126</c:v>
                </c:pt>
                <c:pt idx="49">
                  <c:v>87.440596406322641</c:v>
                </c:pt>
                <c:pt idx="50">
                  <c:v>87.642154075452268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7BE-45A9-A98C-C27E0253A748}"/>
            </c:ext>
          </c:extLst>
        </c:ser>
        <c:ser>
          <c:idx val="1"/>
          <c:order val="1"/>
          <c:tx>
            <c:v>nB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'Ark1'!$B$11:$B$61</c:f>
              <c:numCache>
                <c:formatCode>0</c:formatCode>
                <c:ptCount val="5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</c:numCache>
            </c:numRef>
          </c:xVal>
          <c:yVal>
            <c:numRef>
              <c:f>'Ark1'!$D$11:$D$61</c:f>
              <c:numCache>
                <c:formatCode>0.0</c:formatCode>
                <c:ptCount val="51"/>
                <c:pt idx="0">
                  <c:v>80</c:v>
                </c:pt>
                <c:pt idx="1">
                  <c:v>83.79205853301994</c:v>
                </c:pt>
                <c:pt idx="2">
                  <c:v>86.579918916941438</c:v>
                </c:pt>
                <c:pt idx="3">
                  <c:v>88.572942649640439</c:v>
                </c:pt>
                <c:pt idx="4">
                  <c:v>89.939857401976781</c:v>
                </c:pt>
                <c:pt idx="5">
                  <c:v>90.817057173988388</c:v>
                </c:pt>
                <c:pt idx="6">
                  <c:v>91.314688298219153</c:v>
                </c:pt>
                <c:pt idx="7">
                  <c:v>91.521494959037639</c:v>
                </c:pt>
                <c:pt idx="8">
                  <c:v>91.508770088467074</c:v>
                </c:pt>
                <c:pt idx="9">
                  <c:v>91.333595363975959</c:v>
                </c:pt>
                <c:pt idx="10">
                  <c:v>91.041497585517163</c:v>
                </c:pt>
                <c:pt idx="11">
                  <c:v>90.668622452251157</c:v>
                </c:pt>
                <c:pt idx="12">
                  <c:v>90.243509943031341</c:v>
                </c:pt>
                <c:pt idx="13">
                  <c:v>89.788542117332582</c:v>
                </c:pt>
                <c:pt idx="14">
                  <c:v>89.321122585532905</c:v>
                </c:pt>
                <c:pt idx="15">
                  <c:v>88.854636803916833</c:v>
                </c:pt>
                <c:pt idx="16">
                  <c:v>88.399233664520338</c:v>
                </c:pt>
                <c:pt idx="17">
                  <c:v>87.962461507786969</c:v>
                </c:pt>
                <c:pt idx="18">
                  <c:v>87.549785572903104</c:v>
                </c:pt>
                <c:pt idx="19">
                  <c:v>87.165008868198768</c:v>
                </c:pt>
                <c:pt idx="20">
                  <c:v>86.810614332861874</c:v>
                </c:pt>
                <c:pt idx="21">
                  <c:v>86.488042818636643</c:v>
                </c:pt>
                <c:pt idx="22">
                  <c:v>86.197918709318927</c:v>
                </c:pt>
                <c:pt idx="23">
                  <c:v>85.940232799363997</c:v>
                </c:pt>
                <c:pt idx="24">
                  <c:v>85.714490272900363</c:v>
                </c:pt>
                <c:pt idx="25">
                  <c:v>85.51983018069069</c:v>
                </c:pt>
                <c:pt idx="26">
                  <c:v>85.355121640091014</c:v>
                </c:pt>
                <c:pt idx="27">
                  <c:v>85.219041029468784</c:v>
                </c:pt>
                <c:pt idx="28">
                  <c:v>85.110133671803226</c:v>
                </c:pt>
                <c:pt idx="29">
                  <c:v>85.026862868568699</c:v>
                </c:pt>
                <c:pt idx="30">
                  <c:v>84.967648627410199</c:v>
                </c:pt>
                <c:pt idx="31">
                  <c:v>84.930898003782232</c:v>
                </c:pt>
                <c:pt idx="32">
                  <c:v>84.915028630094028</c:v>
                </c:pt>
                <c:pt idx="33">
                  <c:v>84.918486721818994</c:v>
                </c:pt>
                <c:pt idx="34">
                  <c:v>84.939760617016972</c:v>
                </c:pt>
                <c:pt idx="35">
                  <c:v>84.977390714482354</c:v>
                </c:pt>
                <c:pt idx="36">
                  <c:v>85.029976518704999</c:v>
                </c:pt>
                <c:pt idx="37">
                  <c:v>85.096181370851838</c:v>
                </c:pt>
                <c:pt idx="38">
                  <c:v>85.174735339015314</c:v>
                </c:pt>
                <c:pt idx="39">
                  <c:v>85.264436653917386</c:v>
                </c:pt>
                <c:pt idx="40">
                  <c:v>85.364152004737079</c:v>
                </c:pt>
                <c:pt idx="41">
                  <c:v>85.472815950986586</c:v>
                </c:pt>
                <c:pt idx="42">
                  <c:v>85.589429658127131</c:v>
                </c:pt>
                <c:pt idx="43">
                  <c:v>85.713059125032544</c:v>
                </c:pt>
                <c:pt idx="44">
                  <c:v>85.842833038943397</c:v>
                </c:pt>
                <c:pt idx="45">
                  <c:v>85.977940366949696</c:v>
                </c:pt>
                <c:pt idx="46">
                  <c:v>86.117627771258142</c:v>
                </c:pt>
                <c:pt idx="47">
                  <c:v>86.261196917687826</c:v>
                </c:pt>
                <c:pt idx="48">
                  <c:v>86.408001732292263</c:v>
                </c:pt>
                <c:pt idx="49">
                  <c:v>86.557445649147056</c:v>
                </c:pt>
                <c:pt idx="50">
                  <c:v>86.708978882691852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7BE-45A9-A98C-C27E0253A748}"/>
            </c:ext>
          </c:extLst>
        </c:ser>
        <c:ser>
          <c:idx val="2"/>
          <c:order val="2"/>
          <c:tx>
            <c:v>nC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'Ark1'!$B$11:$B$61</c:f>
              <c:numCache>
                <c:formatCode>0</c:formatCode>
                <c:ptCount val="5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</c:numCache>
            </c:numRef>
          </c:xVal>
          <c:yVal>
            <c:numRef>
              <c:f>'Ark1'!$E$11:$E$61</c:f>
              <c:numCache>
                <c:formatCode>0.0</c:formatCode>
                <c:ptCount val="51"/>
                <c:pt idx="0">
                  <c:v>120</c:v>
                </c:pt>
                <c:pt idx="1">
                  <c:v>115.86578053272358</c:v>
                </c:pt>
                <c:pt idx="2">
                  <c:v>112.41916557635851</c:v>
                </c:pt>
                <c:pt idx="3">
                  <c:v>109.53983397315965</c:v>
                </c:pt>
                <c:pt idx="4">
                  <c:v>107.12989210128357</c:v>
                </c:pt>
                <c:pt idx="5">
                  <c:v>105.10932758952772</c:v>
                </c:pt>
                <c:pt idx="6">
                  <c:v>103.41254479856312</c:v>
                </c:pt>
                <c:pt idx="7">
                  <c:v>101.98564200367684</c:v>
                </c:pt>
                <c:pt idx="8">
                  <c:v>100.78423128460366</c:v>
                </c:pt>
                <c:pt idx="9">
                  <c:v>99.771678123421921</c:v>
                </c:pt>
                <c:pt idx="10">
                  <c:v>98.917675088403143</c:v>
                </c:pt>
                <c:pt idx="11">
                  <c:v>98.197084859296169</c:v>
                </c:pt>
                <c:pt idx="12">
                  <c:v>97.589001396486168</c:v>
                </c:pt>
                <c:pt idx="13">
                  <c:v>97.075987946350821</c:v>
                </c:pt>
                <c:pt idx="14">
                  <c:v>96.643458319982855</c:v>
                </c:pt>
                <c:pt idx="15">
                  <c:v>96.279174150235448</c:v>
                </c:pt>
                <c:pt idx="16">
                  <c:v>95.972835962558392</c:v>
                </c:pt>
                <c:pt idx="17">
                  <c:v>95.71575009952987</c:v>
                </c:pt>
                <c:pt idx="18">
                  <c:v>95.500556974617197</c:v>
                </c:pt>
                <c:pt idx="19">
                  <c:v>95.321008927125078</c:v>
                </c:pt>
                <c:pt idx="20">
                  <c:v>95.171788218102947</c:v>
                </c:pt>
                <c:pt idx="21">
                  <c:v>95.048357540666288</c:v>
                </c:pt>
                <c:pt idx="22">
                  <c:v>94.946836897627364</c:v>
                </c:pt>
                <c:pt idx="23">
                  <c:v>94.863901891212578</c:v>
                </c:pt>
                <c:pt idx="24">
                  <c:v>94.796699429006921</c:v>
                </c:pt>
                <c:pt idx="25">
                  <c:v>94.742777622124763</c:v>
                </c:pt>
                <c:pt idx="26">
                  <c:v>94.700027272528345</c:v>
                </c:pt>
                <c:pt idx="27">
                  <c:v>94.666632845964699</c:v>
                </c:pt>
                <c:pt idx="28">
                  <c:v>94.641031228991523</c:v>
                </c:pt>
                <c:pt idx="29">
                  <c:v>94.621876892173191</c:v>
                </c:pt>
                <c:pt idx="30">
                  <c:v>94.60801234214189</c:v>
                </c:pt>
                <c:pt idx="31">
                  <c:v>94.598442955194855</c:v>
                </c:pt>
                <c:pt idx="32">
                  <c:v>94.592315454359763</c:v>
                </c:pt>
                <c:pt idx="33">
                  <c:v>94.588899428376536</c:v>
                </c:pt>
                <c:pt idx="34">
                  <c:v>94.587571401216408</c:v>
                </c:pt>
                <c:pt idx="35">
                  <c:v>94.587801049733812</c:v>
                </c:pt>
                <c:pt idx="36">
                  <c:v>94.589139238960783</c:v>
                </c:pt>
                <c:pt idx="37">
                  <c:v>94.591207602733107</c:v>
                </c:pt>
                <c:pt idx="38">
                  <c:v>94.59368944446237</c:v>
                </c:pt>
                <c:pt idx="39">
                  <c:v>94.596321771088355</c:v>
                </c:pt>
                <c:pt idx="40">
                  <c:v>94.598888304299521</c:v>
                </c:pt>
                <c:pt idx="41">
                  <c:v>94.601213338387851</c:v>
                </c:pt>
                <c:pt idx="42">
                  <c:v>94.603156334731764</c:v>
                </c:pt>
                <c:pt idx="43">
                  <c:v>94.604607159779817</c:v>
                </c:pt>
                <c:pt idx="44">
                  <c:v>94.605481887265327</c:v>
                </c:pt>
                <c:pt idx="45">
                  <c:v>94.605719096799888</c:v>
                </c:pt>
                <c:pt idx="46">
                  <c:v>94.605276610444164</c:v>
                </c:pt>
                <c:pt idx="47">
                  <c:v>94.604128616710781</c:v>
                </c:pt>
                <c:pt idx="48">
                  <c:v>94.602263138022522</c:v>
                </c:pt>
                <c:pt idx="49">
                  <c:v>94.599679803169735</c:v>
                </c:pt>
                <c:pt idx="50">
                  <c:v>94.596387890980424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7BE-45A9-A98C-C27E0253A748}"/>
            </c:ext>
          </c:extLst>
        </c:ser>
        <c:ser>
          <c:idx val="3"/>
          <c:order val="3"/>
          <c:tx>
            <c:v>nD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'Ark1'!$B$11:$B$61</c:f>
              <c:numCache>
                <c:formatCode>0</c:formatCode>
                <c:ptCount val="5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</c:numCache>
            </c:numRef>
          </c:xVal>
          <c:yVal>
            <c:numRef>
              <c:f>'Ark1'!$F$11:$F$61</c:f>
              <c:numCache>
                <c:formatCode>0.0</c:formatCode>
                <c:ptCount val="51"/>
                <c:pt idx="0">
                  <c:v>80</c:v>
                </c:pt>
                <c:pt idx="1">
                  <c:v>82.044569671283597</c:v>
                </c:pt>
                <c:pt idx="2">
                  <c:v>84.168734130200008</c:v>
                </c:pt>
                <c:pt idx="3">
                  <c:v>86.27577585495294</c:v>
                </c:pt>
                <c:pt idx="4">
                  <c:v>88.31994456772135</c:v>
                </c:pt>
                <c:pt idx="5">
                  <c:v>90.274802989201859</c:v>
                </c:pt>
                <c:pt idx="6">
                  <c:v>92.124129337595519</c:v>
                </c:pt>
                <c:pt idx="7">
                  <c:v>93.85811846633888</c:v>
                </c:pt>
                <c:pt idx="8">
                  <c:v>95.471392786584317</c:v>
                </c:pt>
                <c:pt idx="9">
                  <c:v>96.961785693773919</c:v>
                </c:pt>
                <c:pt idx="10">
                  <c:v>98.329514894269309</c:v>
                </c:pt>
                <c:pt idx="11">
                  <c:v>99.576581184876261</c:v>
                </c:pt>
                <c:pt idx="12">
                  <c:v>100.70631245510739</c:v>
                </c:pt>
                <c:pt idx="13">
                  <c:v>101.72300907955865</c:v>
                </c:pt>
                <c:pt idx="14">
                  <c:v>102.63166422053659</c:v>
                </c:pt>
                <c:pt idx="15">
                  <c:v>103.43774163288421</c:v>
                </c:pt>
                <c:pt idx="16">
                  <c:v>104.14699873998629</c:v>
                </c:pt>
                <c:pt idx="17">
                  <c:v>104.76534595082904</c:v>
                </c:pt>
                <c:pt idx="18">
                  <c:v>105.29873530817096</c:v>
                </c:pt>
                <c:pt idx="19">
                  <c:v>105.75307304280751</c:v>
                </c:pt>
                <c:pt idx="20">
                  <c:v>106.13415169503907</c:v>
                </c:pt>
                <c:pt idx="21">
                  <c:v>106.44759828567157</c:v>
                </c:pt>
                <c:pt idx="22">
                  <c:v>106.69883565580506</c:v>
                </c:pt>
                <c:pt idx="23">
                  <c:v>106.89305459854376</c:v>
                </c:pt>
                <c:pt idx="24">
                  <c:v>107.03519481071835</c:v>
                </c:pt>
                <c:pt idx="25">
                  <c:v>107.12993302233215</c:v>
                </c:pt>
                <c:pt idx="26">
                  <c:v>107.1816769325346</c:v>
                </c:pt>
                <c:pt idx="27">
                  <c:v>107.19456380576341</c:v>
                </c:pt>
                <c:pt idx="28">
                  <c:v>107.17246276943648</c:v>
                </c:pt>
                <c:pt idx="29">
                  <c:v>107.11898001217325</c:v>
                </c:pt>
                <c:pt idx="30">
                  <c:v>107.03746621435704</c:v>
                </c:pt>
                <c:pt idx="31">
                  <c:v>106.93102565513436</c:v>
                </c:pt>
                <c:pt idx="32">
                  <c:v>106.80252653504184</c:v>
                </c:pt>
                <c:pt idx="33">
                  <c:v>106.65461213406962</c:v>
                </c:pt>
                <c:pt idx="34">
                  <c:v>106.48971249332699</c:v>
                </c:pt>
                <c:pt idx="35">
                  <c:v>106.31005636640297</c:v>
                </c:pt>
                <c:pt idx="36">
                  <c:v>106.11768323554271</c:v>
                </c:pt>
                <c:pt idx="37">
                  <c:v>105.91445522917502</c:v>
                </c:pt>
                <c:pt idx="38">
                  <c:v>105.70206881222151</c:v>
                </c:pt>
                <c:pt idx="39">
                  <c:v>105.48206614992276</c:v>
                </c:pt>
                <c:pt idx="40">
                  <c:v>105.25584607043155</c:v>
                </c:pt>
                <c:pt idx="41">
                  <c:v>105.02467457183361</c:v>
                </c:pt>
                <c:pt idx="42">
                  <c:v>104.78969483615472</c:v>
                </c:pt>
                <c:pt idx="43">
                  <c:v>104.55193672680996</c:v>
                </c:pt>
                <c:pt idx="44">
                  <c:v>104.31232575729008</c:v>
                </c:pt>
                <c:pt idx="45">
                  <c:v>104.07169152804352</c:v>
                </c:pt>
                <c:pt idx="46">
                  <c:v>103.8307756358297</c:v>
                </c:pt>
                <c:pt idx="47">
                  <c:v>103.59023906557914</c:v>
                </c:pt>
                <c:pt idx="48">
                  <c:v>103.35066907924215</c:v>
                </c:pt>
                <c:pt idx="49">
                  <c:v>103.11258561945557</c:v>
                </c:pt>
                <c:pt idx="50">
                  <c:v>102.87644724828814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7BE-45A9-A98C-C27E0253A748}"/>
            </c:ext>
          </c:extLst>
        </c:ser>
        <c:ser>
          <c:idx val="4"/>
          <c:order val="4"/>
          <c:tx>
            <c:v>nE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'Ark1'!$B$11:$B$61</c:f>
              <c:numCache>
                <c:formatCode>0</c:formatCode>
                <c:ptCount val="5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</c:numCache>
            </c:numRef>
          </c:xVal>
          <c:yVal>
            <c:numRef>
              <c:f>'Ark1'!$G$11:$G$61</c:f>
              <c:numCache>
                <c:formatCode>0.0</c:formatCode>
                <c:ptCount val="51"/>
                <c:pt idx="0">
                  <c:v>100</c:v>
                </c:pt>
                <c:pt idx="1">
                  <c:v>103.81312536098318</c:v>
                </c:pt>
                <c:pt idx="2">
                  <c:v>106.4695486618148</c:v>
                </c:pt>
                <c:pt idx="3">
                  <c:v>108.30166012865665</c:v>
                </c:pt>
                <c:pt idx="4">
                  <c:v>109.51469323585246</c:v>
                </c:pt>
                <c:pt idx="5">
                  <c:v>110.25588786654293</c:v>
                </c:pt>
                <c:pt idx="6">
                  <c:v>110.63678651490349</c:v>
                </c:pt>
                <c:pt idx="7">
                  <c:v>110.74389741475002</c:v>
                </c:pt>
                <c:pt idx="8">
                  <c:v>110.64502907256967</c:v>
                </c:pt>
                <c:pt idx="9">
                  <c:v>110.39356005091734</c:v>
                </c:pt>
                <c:pt idx="10">
                  <c:v>110.03153549660652</c:v>
                </c:pt>
                <c:pt idx="11">
                  <c:v>109.59201033414624</c:v>
                </c:pt>
                <c:pt idx="12">
                  <c:v>109.100867777714</c:v>
                </c:pt>
                <c:pt idx="13">
                  <c:v>108.57825283323932</c:v>
                </c:pt>
                <c:pt idx="14">
                  <c:v>108.0397137239667</c:v>
                </c:pt>
                <c:pt idx="15">
                  <c:v>107.49711689167073</c:v>
                </c:pt>
                <c:pt idx="16">
                  <c:v>106.95938387586816</c:v>
                </c:pt>
                <c:pt idx="17">
                  <c:v>106.43308660172266</c:v>
                </c:pt>
                <c:pt idx="18">
                  <c:v>105.92292924133433</c:v>
                </c:pt>
                <c:pt idx="19">
                  <c:v>105.43213867042067</c:v>
                </c:pt>
                <c:pt idx="20">
                  <c:v>104.96278092604585</c:v>
                </c:pt>
                <c:pt idx="21">
                  <c:v>104.51601754140839</c:v>
                </c:pt>
                <c:pt idx="22">
                  <c:v>104.09231289840295</c:v>
                </c:pt>
                <c:pt idx="23">
                  <c:v>103.69160159553712</c:v>
                </c:pt>
                <c:pt idx="24">
                  <c:v>103.31342313392567</c:v>
                </c:pt>
                <c:pt idx="25">
                  <c:v>102.95702987291347</c:v>
                </c:pt>
                <c:pt idx="26">
                  <c:v>102.62147312210703</c:v>
                </c:pt>
                <c:pt idx="27">
                  <c:v>102.30567136033299</c:v>
                </c:pt>
                <c:pt idx="28">
                  <c:v>102.0084638604138</c:v>
                </c:pt>
                <c:pt idx="29">
                  <c:v>101.72865241804921</c:v>
                </c:pt>
                <c:pt idx="30">
                  <c:v>101.46503340751808</c:v>
                </c:pt>
                <c:pt idx="31">
                  <c:v>101.21642199607562</c:v>
                </c:pt>
                <c:pt idx="32">
                  <c:v>100.98167002683496</c:v>
                </c:pt>
                <c:pt idx="33">
                  <c:v>100.75967881390912</c:v>
                </c:pt>
                <c:pt idx="34">
                  <c:v>100.54940787350887</c:v>
                </c:pt>
                <c:pt idx="35">
                  <c:v>100.34988043238413</c:v>
                </c:pt>
                <c:pt idx="36">
                  <c:v>100.16018640385201</c:v>
                </c:pt>
                <c:pt idx="37">
                  <c:v>99.979483396293489</c:v>
                </c:pt>
                <c:pt idx="38">
                  <c:v>99.806996215018629</c:v>
                </c:pt>
                <c:pt idx="39">
                  <c:v>99.642015232181166</c:v>
                </c:pt>
                <c:pt idx="40">
                  <c:v>99.483893927981342</c:v>
                </c:pt>
                <c:pt idx="41">
                  <c:v>99.332045847262918</c:v>
                </c:pt>
                <c:pt idx="42">
                  <c:v>99.185941166736399</c:v>
                </c:pt>
                <c:pt idx="43">
                  <c:v>99.045103027740993</c:v>
                </c:pt>
                <c:pt idx="44">
                  <c:v>98.909103756272756</c:v>
                </c:pt>
                <c:pt idx="45">
                  <c:v>98.777561064768577</c:v>
                </c:pt>
                <c:pt idx="46">
                  <c:v>98.65013430785551</c:v>
                </c:pt>
                <c:pt idx="47">
                  <c:v>98.526520846120533</c:v>
                </c:pt>
                <c:pt idx="48">
                  <c:v>98.406452557235923</c:v>
                </c:pt>
                <c:pt idx="49">
                  <c:v>98.289692521904982</c:v>
                </c:pt>
                <c:pt idx="50">
                  <c:v>98.176031902587283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17BE-45A9-A98C-C27E0253A7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5307984"/>
        <c:axId val="725306344"/>
      </c:scatterChart>
      <c:valAx>
        <c:axId val="7253079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725306344"/>
        <c:crosses val="autoZero"/>
        <c:crossBetween val="midCat"/>
      </c:valAx>
      <c:valAx>
        <c:axId val="725306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7253079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a-DK"/>
              <a:t>tryk i cellerne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pA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'Ark1'!$B$11:$B$61</c:f>
              <c:numCache>
                <c:formatCode>0</c:formatCode>
                <c:ptCount val="5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</c:numCache>
            </c:numRef>
          </c:xVal>
          <c:yVal>
            <c:numRef>
              <c:f>'Ark1'!$T$11:$T$61</c:f>
              <c:numCache>
                <c:formatCode>General</c:formatCode>
                <c:ptCount val="51"/>
                <c:pt idx="0">
                  <c:v>9000</c:v>
                </c:pt>
                <c:pt idx="1">
                  <c:v>8188.415286907144</c:v>
                </c:pt>
                <c:pt idx="2">
                  <c:v>7498.8437193579521</c:v>
                </c:pt>
                <c:pt idx="3">
                  <c:v>6916.6656581972593</c:v>
                </c:pt>
                <c:pt idx="4">
                  <c:v>6427.0113398082931</c:v>
                </c:pt>
                <c:pt idx="5">
                  <c:v>6016.0524925388772</c:v>
                </c:pt>
                <c:pt idx="6">
                  <c:v>5671.4653164096981</c:v>
                </c:pt>
                <c:pt idx="7">
                  <c:v>5382.5414076077468</c:v>
                </c:pt>
                <c:pt idx="8">
                  <c:v>5140.1283622839719</c:v>
                </c:pt>
                <c:pt idx="9">
                  <c:v>4936.4906090469622</c:v>
                </c:pt>
                <c:pt idx="10">
                  <c:v>4765.1397795006887</c:v>
                </c:pt>
                <c:pt idx="11">
                  <c:v>4620.6616194147</c:v>
                </c:pt>
                <c:pt idx="12">
                  <c:v>4498.5534700825337</c:v>
                </c:pt>
                <c:pt idx="13">
                  <c:v>4395.0787117898844</c:v>
                </c:pt>
                <c:pt idx="14">
                  <c:v>4307.1401718883335</c:v>
                </c:pt>
                <c:pt idx="15">
                  <c:v>4232.1721103273267</c:v>
                </c:pt>
                <c:pt idx="16">
                  <c:v>4168.0492161898037</c:v>
                </c:pt>
                <c:pt idx="17">
                  <c:v>4113.0105772198049</c:v>
                </c:pt>
                <c:pt idx="18">
                  <c:v>4065.596506000858</c:v>
                </c:pt>
                <c:pt idx="19">
                  <c:v>4024.5962300576393</c:v>
                </c:pt>
                <c:pt idx="20">
                  <c:v>3989.0046665260556</c:v>
                </c:pt>
                <c:pt idx="21">
                  <c:v>3957.986742350402</c:v>
                </c:pt>
                <c:pt idx="22">
                  <c:v>3930.847955269714</c:v>
                </c:pt>
                <c:pt idx="23">
                  <c:v>3907.0100836584893</c:v>
                </c:pt>
                <c:pt idx="24">
                  <c:v>3885.991138896029</c:v>
                </c:pt>
                <c:pt idx="25">
                  <c:v>3867.3888118612908</c:v>
                </c:pt>
                <c:pt idx="26">
                  <c:v>3850.8667974214136</c:v>
                </c:pt>
                <c:pt idx="27">
                  <c:v>3836.1434904663229</c:v>
                </c:pt>
                <c:pt idx="28">
                  <c:v>3822.98263742982</c:v>
                </c:pt>
                <c:pt idx="29">
                  <c:v>3811.1856014496766</c:v>
                </c:pt>
                <c:pt idx="30">
                  <c:v>3800.5849601321274</c:v>
                </c:pt>
                <c:pt idx="31">
                  <c:v>3791.039204682952</c:v>
                </c:pt>
                <c:pt idx="32">
                  <c:v>3782.428349947837</c:v>
                </c:pt>
                <c:pt idx="33">
                  <c:v>3774.6502983235514</c:v>
                </c:pt>
                <c:pt idx="34">
                  <c:v>3767.6178279155847</c:v>
                </c:pt>
                <c:pt idx="35">
                  <c:v>3761.2560978342103</c:v>
                </c:pt>
                <c:pt idx="36">
                  <c:v>3755.5005820394103</c:v>
                </c:pt>
                <c:pt idx="37">
                  <c:v>3750.2953583968651</c:v>
                </c:pt>
                <c:pt idx="38">
                  <c:v>3745.5916921856478</c:v>
                </c:pt>
                <c:pt idx="39">
                  <c:v>3741.3468636857992</c:v>
                </c:pt>
                <c:pt idx="40">
                  <c:v>3737.5231980626254</c:v>
                </c:pt>
                <c:pt idx="41">
                  <c:v>3734.0872628741486</c:v>
                </c:pt>
                <c:pt idx="42">
                  <c:v>3731.0092044192711</c:v>
                </c:pt>
                <c:pt idx="43">
                  <c:v>3728.2621990302941</c:v>
                </c:pt>
                <c:pt idx="44">
                  <c:v>3725.8219994689912</c:v>
                </c:pt>
                <c:pt idx="45">
                  <c:v>3723.6665599540611</c:v>
                </c:pt>
                <c:pt idx="46">
                  <c:v>3721.7757261471888</c:v>
                </c:pt>
                <c:pt idx="47">
                  <c:v>3720.1309787524406</c:v>
                </c:pt>
                <c:pt idx="48">
                  <c:v>3718.715221319369</c:v>
                </c:pt>
                <c:pt idx="49">
                  <c:v>3717.512604450259</c:v>
                </c:pt>
                <c:pt idx="50">
                  <c:v>3716.5083799513113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1FB-428B-9E0D-A79121A8779D}"/>
            </c:ext>
          </c:extLst>
        </c:ser>
        <c:ser>
          <c:idx val="1"/>
          <c:order val="1"/>
          <c:tx>
            <c:v>pB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'Ark1'!$B$11:$B$61</c:f>
              <c:numCache>
                <c:formatCode>0</c:formatCode>
                <c:ptCount val="5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</c:numCache>
            </c:numRef>
          </c:xVal>
          <c:yVal>
            <c:numRef>
              <c:f>'Ark1'!$U$11:$U$61</c:f>
              <c:numCache>
                <c:formatCode>General</c:formatCode>
                <c:ptCount val="51"/>
                <c:pt idx="0">
                  <c:v>2800</c:v>
                </c:pt>
                <c:pt idx="1">
                  <c:v>3265.4712722506938</c:v>
                </c:pt>
                <c:pt idx="2">
                  <c:v>3636.0535495600006</c:v>
                </c:pt>
                <c:pt idx="3">
                  <c:v>3925.8510871125318</c:v>
                </c:pt>
                <c:pt idx="4">
                  <c:v>4148.1024549396761</c:v>
                </c:pt>
                <c:pt idx="5">
                  <c:v>4314.6060170553837</c:v>
                </c:pt>
                <c:pt idx="6">
                  <c:v>4435.576588017534</c:v>
                </c:pt>
                <c:pt idx="7">
                  <c:v>4519.692256802291</c:v>
                </c:pt>
                <c:pt idx="8">
                  <c:v>4574.2282187870587</c:v>
                </c:pt>
                <c:pt idx="9">
                  <c:v>4605.2243799003772</c:v>
                </c:pt>
                <c:pt idx="10">
                  <c:v>4617.6581350719025</c:v>
                </c:pt>
                <c:pt idx="11">
                  <c:v>4615.6074617184777</c:v>
                </c:pt>
                <c:pt idx="12">
                  <c:v>4602.3974332624366</c:v>
                </c:pt>
                <c:pt idx="13">
                  <c:v>4580.7278352990579</c:v>
                </c:pt>
                <c:pt idx="14">
                  <c:v>4552.7820853761168</c:v>
                </c:pt>
                <c:pt idx="15">
                  <c:v>4520.3189270294361</c:v>
                </c:pt>
                <c:pt idx="16">
                  <c:v>4484.7489009965711</c:v>
                </c:pt>
                <c:pt idx="17">
                  <c:v>4447.1977127292839</c:v>
                </c:pt>
                <c:pt idx="18">
                  <c:v>4408.5585129903275</c:v>
                </c:pt>
                <c:pt idx="19">
                  <c:v>4369.5349049667066</c:v>
                </c:pt>
                <c:pt idx="20">
                  <c:v>4330.6762539000283</c:v>
                </c:pt>
                <c:pt idx="21">
                  <c:v>4292.4066396227017</c:v>
                </c:pt>
                <c:pt idx="22">
                  <c:v>4255.0485760663851</c:v>
                </c:pt>
                <c:pt idx="23">
                  <c:v>4218.8424317282143</c:v>
                </c:pt>
                <c:pt idx="24">
                  <c:v>4183.962322490599</c:v>
                </c:pt>
                <c:pt idx="25">
                  <c:v>4150.5291114817437</c:v>
                </c:pt>
                <c:pt idx="26">
                  <c:v>4118.6210369870751</c:v>
                </c:pt>
                <c:pt idx="27">
                  <c:v>4088.2823955712079</c:v>
                </c:pt>
                <c:pt idx="28">
                  <c:v>4059.5306304367077</c:v>
                </c:pt>
                <c:pt idx="29">
                  <c:v>4032.3621118224692</c:v>
                </c:pt>
                <c:pt idx="30">
                  <c:v>4006.7568444973149</c:v>
                </c:pt>
                <c:pt idx="31">
                  <c:v>3982.6822950750743</c:v>
                </c:pt>
                <c:pt idx="32">
                  <c:v>3960.0964972523266</c:v>
                </c:pt>
                <c:pt idx="33">
                  <c:v>3938.950564736559</c:v>
                </c:pt>
                <c:pt idx="34">
                  <c:v>3919.1907184334741</c:v>
                </c:pt>
                <c:pt idx="35">
                  <c:v>3900.7599154532791</c:v>
                </c:pt>
                <c:pt idx="36">
                  <c:v>3883.5991519078325</c:v>
                </c:pt>
                <c:pt idx="37">
                  <c:v>3867.6484986775786</c:v>
                </c:pt>
                <c:pt idx="38">
                  <c:v>3852.8479188200367</c:v>
                </c:pt>
                <c:pt idx="39">
                  <c:v>3839.1379066555014</c:v>
                </c:pt>
                <c:pt idx="40">
                  <c:v>3826.4599814627022</c:v>
                </c:pt>
                <c:pt idx="41">
                  <c:v>3814.7570628719113</c:v>
                </c:pt>
                <c:pt idx="42">
                  <c:v>3803.9737502301869</c:v>
                </c:pt>
                <c:pt idx="43">
                  <c:v>3794.0565242491734</c:v>
                </c:pt>
                <c:pt idx="44">
                  <c:v>3784.9538859794225</c:v>
                </c:pt>
                <c:pt idx="45">
                  <c:v>3776.6164454630443</c:v>
                </c:pt>
                <c:pt idx="46">
                  <c:v>3768.9969701974219</c:v>
                </c:pt>
                <c:pt idx="47">
                  <c:v>3762.0504017133562</c:v>
                </c:pt>
                <c:pt idx="48">
                  <c:v>3755.7338470630912</c:v>
                </c:pt>
                <c:pt idx="49">
                  <c:v>3750.0065507707823</c:v>
                </c:pt>
                <c:pt idx="50">
                  <c:v>3744.8298517738108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1FB-428B-9E0D-A79121A8779D}"/>
            </c:ext>
          </c:extLst>
        </c:ser>
        <c:ser>
          <c:idx val="2"/>
          <c:order val="2"/>
          <c:tx>
            <c:v>pC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'Ark1'!$B$11:$B$61</c:f>
              <c:numCache>
                <c:formatCode>0</c:formatCode>
                <c:ptCount val="5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</c:numCache>
            </c:numRef>
          </c:xVal>
          <c:yVal>
            <c:numRef>
              <c:f>'Ark1'!$V$11:$V$61</c:f>
              <c:numCache>
                <c:formatCode>General</c:formatCode>
                <c:ptCount val="51"/>
                <c:pt idx="0">
                  <c:v>5400</c:v>
                </c:pt>
                <c:pt idx="1">
                  <c:v>5143.8200046856737</c:v>
                </c:pt>
                <c:pt idx="2">
                  <c:v>4930.1016707245508</c:v>
                </c:pt>
                <c:pt idx="3">
                  <c:v>4752.2145555827474</c:v>
                </c:pt>
                <c:pt idx="4">
                  <c:v>4604.2791633907955</c:v>
                </c:pt>
                <c:pt idx="5">
                  <c:v>4481.2291696902867</c:v>
                </c:pt>
                <c:pt idx="6">
                  <c:v>4378.7760927628424</c:v>
                </c:pt>
                <c:pt idx="7">
                  <c:v>4293.3321828082753</c:v>
                </c:pt>
                <c:pt idx="8">
                  <c:v>4221.9196251636895</c:v>
                </c:pt>
                <c:pt idx="9">
                  <c:v>4162.0801314155678</c:v>
                </c:pt>
                <c:pt idx="10">
                  <c:v>4111.7915925072421</c:v>
                </c:pt>
                <c:pt idx="11">
                  <c:v>4069.3944890205153</c:v>
                </c:pt>
                <c:pt idx="12">
                  <c:v>4033.5286365021284</c:v>
                </c:pt>
                <c:pt idx="13">
                  <c:v>4003.0797682835387</c:v>
                </c:pt>
                <c:pt idx="14">
                  <c:v>3977.1349686754902</c:v>
                </c:pt>
                <c:pt idx="15">
                  <c:v>3954.9458037111604</c:v>
                </c:pt>
                <c:pt idx="16">
                  <c:v>3935.8980026143654</c:v>
                </c:pt>
                <c:pt idx="17">
                  <c:v>3919.4866330790333</c:v>
                </c:pt>
                <c:pt idx="18">
                  <c:v>3905.2958376469837</c:v>
                </c:pt>
                <c:pt idx="19">
                  <c:v>3892.982329961666</c:v>
                </c:pt>
                <c:pt idx="20">
                  <c:v>3882.2619746747328</c:v>
                </c:pt>
                <c:pt idx="21">
                  <c:v>3872.8988870667431</c:v>
                </c:pt>
                <c:pt idx="22">
                  <c:v>3864.696585967115</c:v>
                </c:pt>
                <c:pt idx="23">
                  <c:v>3857.4908164687208</c:v>
                </c:pt>
                <c:pt idx="24">
                  <c:v>3851.1437284272934</c:v>
                </c:pt>
                <c:pt idx="25">
                  <c:v>3845.5391544275863</c:v>
                </c:pt>
                <c:pt idx="26">
                  <c:v>3840.5787784731961</c:v>
                </c:pt>
                <c:pt idx="27">
                  <c:v>3836.1790257054222</c:v>
                </c:pt>
                <c:pt idx="28">
                  <c:v>3832.2685353989846</c:v>
                </c:pt>
                <c:pt idx="29">
                  <c:v>3828.7861055475987</c:v>
                </c:pt>
                <c:pt idx="30">
                  <c:v>3825.6790185820159</c:v>
                </c:pt>
                <c:pt idx="31">
                  <c:v>3822.9016750288506</c:v>
                </c:pt>
                <c:pt idx="32">
                  <c:v>3820.4144759430446</c:v>
                </c:pt>
                <c:pt idx="33">
                  <c:v>3818.1829063264713</c:v>
                </c:pt>
                <c:pt idx="34">
                  <c:v>3816.1767809692374</c:v>
                </c:pt>
                <c:pt idx="35">
                  <c:v>3814.3696216197468</c:v>
                </c:pt>
                <c:pt idx="36">
                  <c:v>3812.738140432306</c:v>
                </c:pt>
                <c:pt idx="37">
                  <c:v>3811.2618095243497</c:v>
                </c:pt>
                <c:pt idx="38">
                  <c:v>3809.9225004177338</c:v>
                </c:pt>
                <c:pt idx="39">
                  <c:v>3808.704180317488</c:v>
                </c:pt>
                <c:pt idx="40">
                  <c:v>3807.5926547420031</c:v>
                </c:pt>
                <c:pt idx="41">
                  <c:v>3806.5753480784974</c:v>
                </c:pt>
                <c:pt idx="42">
                  <c:v>3805.6411152927089</c:v>
                </c:pt>
                <c:pt idx="43">
                  <c:v>3804.7800793499155</c:v>
                </c:pt>
                <c:pt idx="44">
                  <c:v>3803.9834899688167</c:v>
                </c:pt>
                <c:pt idx="45">
                  <c:v>3803.2436001818619</c:v>
                </c:pt>
                <c:pt idx="46">
                  <c:v>3802.5535578568083</c:v>
                </c:pt>
                <c:pt idx="47">
                  <c:v>3801.9073098782892</c:v>
                </c:pt>
                <c:pt idx="48">
                  <c:v>3801.2995171222324</c:v>
                </c:pt>
                <c:pt idx="49">
                  <c:v>3800.7254787019824</c:v>
                </c:pt>
                <c:pt idx="50">
                  <c:v>3800.1810642407099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1FB-428B-9E0D-A79121A8779D}"/>
            </c:ext>
          </c:extLst>
        </c:ser>
        <c:ser>
          <c:idx val="3"/>
          <c:order val="3"/>
          <c:tx>
            <c:v>pD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'Ark1'!$B$11:$B$61</c:f>
              <c:numCache>
                <c:formatCode>0</c:formatCode>
                <c:ptCount val="5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</c:numCache>
            </c:numRef>
          </c:xVal>
          <c:yVal>
            <c:numRef>
              <c:f>'Ark1'!$W$11:$W$61</c:f>
              <c:numCache>
                <c:formatCode>General</c:formatCode>
                <c:ptCount val="51"/>
                <c:pt idx="0">
                  <c:v>1200</c:v>
                </c:pt>
                <c:pt idx="1">
                  <c:v>1340.2358759667438</c:v>
                </c:pt>
                <c:pt idx="2">
                  <c:v>1472.0754559726033</c:v>
                </c:pt>
                <c:pt idx="3">
                  <c:v>1598.1369027095802</c:v>
                </c:pt>
                <c:pt idx="4">
                  <c:v>1719.7481121257722</c:v>
                </c:pt>
                <c:pt idx="5">
                  <c:v>1837.5466724191319</c:v>
                </c:pt>
                <c:pt idx="6">
                  <c:v>1951.7832911682776</c:v>
                </c:pt>
                <c:pt idx="7">
                  <c:v>2062.4957491983005</c:v>
                </c:pt>
                <c:pt idx="8">
                  <c:v>2169.6130366760476</c:v>
                </c:pt>
                <c:pt idx="9">
                  <c:v>2273.0182527562929</c:v>
                </c:pt>
                <c:pt idx="10">
                  <c:v>2372.5861073001101</c:v>
                </c:pt>
                <c:pt idx="11">
                  <c:v>2468.2044918000511</c:v>
                </c:pt>
                <c:pt idx="12">
                  <c:v>2559.7860083517171</c:v>
                </c:pt>
                <c:pt idx="13">
                  <c:v>2647.2731976685454</c:v>
                </c:pt>
                <c:pt idx="14">
                  <c:v>2730.6398687805276</c:v>
                </c:pt>
                <c:pt idx="15">
                  <c:v>2809.8900812360835</c:v>
                </c:pt>
                <c:pt idx="16">
                  <c:v>2885.055781621727</c:v>
                </c:pt>
                <c:pt idx="17">
                  <c:v>2956.1937395225582</c:v>
                </c:pt>
                <c:pt idx="18">
                  <c:v>3023.3821949978292</c:v>
                </c:pt>
                <c:pt idx="19">
                  <c:v>3086.7174767605634</c:v>
                </c:pt>
                <c:pt idx="20">
                  <c:v>3146.3107496887969</c:v>
                </c:pt>
                <c:pt idx="21">
                  <c:v>3202.2849840969393</c:v>
                </c:pt>
                <c:pt idx="22">
                  <c:v>3254.7721956983801</c:v>
                </c:pt>
                <c:pt idx="23">
                  <c:v>3303.9109767789892</c:v>
                </c:pt>
                <c:pt idx="24">
                  <c:v>3349.844320769635</c:v>
                </c:pt>
                <c:pt idx="25">
                  <c:v>3392.7177308407922</c:v>
                </c:pt>
                <c:pt idx="26">
                  <c:v>3432.6775961336793</c:v>
                </c:pt>
                <c:pt idx="27">
                  <c:v>3469.8698153046003</c:v>
                </c:pt>
                <c:pt idx="28">
                  <c:v>3504.4386451852915</c:v>
                </c:pt>
                <c:pt idx="29">
                  <c:v>3536.5257518645749</c:v>
                </c:pt>
                <c:pt idx="30">
                  <c:v>3566.2694419026434</c:v>
                </c:pt>
                <c:pt idx="31">
                  <c:v>3593.8040523720001</c:v>
                </c:pt>
                <c:pt idx="32">
                  <c:v>3619.2594797517472</c:v>
                </c:pt>
                <c:pt idx="33">
                  <c:v>3642.7608292273121</c:v>
                </c:pt>
                <c:pt idx="34">
                  <c:v>3664.4281675571492</c:v>
                </c:pt>
                <c:pt idx="35">
                  <c:v>3684.3763642871063</c:v>
                </c:pt>
                <c:pt idx="36">
                  <c:v>3702.7150076719781</c:v>
                </c:pt>
                <c:pt idx="37">
                  <c:v>3719.5483831697038</c:v>
                </c:pt>
                <c:pt idx="38">
                  <c:v>3734.9755037865725</c:v>
                </c:pt>
                <c:pt idx="39">
                  <c:v>3749.0901828603446</c:v>
                </c:pt>
                <c:pt idx="40">
                  <c:v>3761.9811410675702</c:v>
                </c:pt>
                <c:pt idx="41">
                  <c:v>3773.7321405309945</c:v>
                </c:pt>
                <c:pt idx="42">
                  <c:v>3784.4221398854293</c:v>
                </c:pt>
                <c:pt idx="43">
                  <c:v>3794.1254650404785</c:v>
                </c:pt>
                <c:pt idx="44">
                  <c:v>3802.91199116197</c:v>
                </c:pt>
                <c:pt idx="45">
                  <c:v>3810.8473320875964</c:v>
                </c:pt>
                <c:pt idx="46">
                  <c:v>3817.993034003232</c:v>
                </c:pt>
                <c:pt idx="47">
                  <c:v>3824.4067707417476</c:v>
                </c:pt>
                <c:pt idx="48">
                  <c:v>3830.1425385330426</c:v>
                </c:pt>
                <c:pt idx="49">
                  <c:v>3835.2508484391874</c:v>
                </c:pt>
                <c:pt idx="50">
                  <c:v>3839.778915058379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61FB-428B-9E0D-A79121A8779D}"/>
            </c:ext>
          </c:extLst>
        </c:ser>
        <c:ser>
          <c:idx val="4"/>
          <c:order val="4"/>
          <c:tx>
            <c:v>pE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'Ark1'!$B$11:$B$61</c:f>
              <c:numCache>
                <c:formatCode>0</c:formatCode>
                <c:ptCount val="5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</c:numCache>
            </c:numRef>
          </c:xVal>
          <c:yVal>
            <c:numRef>
              <c:f>'Ark1'!$X$11:$X$61</c:f>
              <c:numCache>
                <c:formatCode>General</c:formatCode>
                <c:ptCount val="51"/>
                <c:pt idx="0">
                  <c:v>500</c:v>
                </c:pt>
                <c:pt idx="1">
                  <c:v>962.05756018974557</c:v>
                </c:pt>
                <c:pt idx="2">
                  <c:v>1362.9256043848936</c:v>
                </c:pt>
                <c:pt idx="3">
                  <c:v>1707.1317963978836</c:v>
                </c:pt>
                <c:pt idx="4">
                  <c:v>2000.8589297354638</c:v>
                </c:pt>
                <c:pt idx="5">
                  <c:v>2250.5656482963209</c:v>
                </c:pt>
                <c:pt idx="6">
                  <c:v>2462.3987116416488</c:v>
                </c:pt>
                <c:pt idx="7">
                  <c:v>2641.938403583385</c:v>
                </c:pt>
                <c:pt idx="8">
                  <c:v>2794.1107570892314</c:v>
                </c:pt>
                <c:pt idx="9">
                  <c:v>2923.1866268807989</c:v>
                </c:pt>
                <c:pt idx="10">
                  <c:v>3032.8243856200561</c:v>
                </c:pt>
                <c:pt idx="11">
                  <c:v>3126.1319380462555</c:v>
                </c:pt>
                <c:pt idx="12">
                  <c:v>3205.7344518011832</c:v>
                </c:pt>
                <c:pt idx="13">
                  <c:v>3273.8404869589722</c:v>
                </c:pt>
                <c:pt idx="14">
                  <c:v>3332.3029052795318</c:v>
                </c:pt>
                <c:pt idx="15">
                  <c:v>3382.6730776959926</c:v>
                </c:pt>
                <c:pt idx="16">
                  <c:v>3426.2480985775314</c:v>
                </c:pt>
                <c:pt idx="17">
                  <c:v>3464.1113374493189</c:v>
                </c:pt>
                <c:pt idx="18">
                  <c:v>3497.1669483639994</c:v>
                </c:pt>
                <c:pt idx="19">
                  <c:v>3526.1690582534229</c:v>
                </c:pt>
                <c:pt idx="20">
                  <c:v>3551.7463552103832</c:v>
                </c:pt>
                <c:pt idx="21">
                  <c:v>3574.4227468632107</c:v>
                </c:pt>
                <c:pt idx="22">
                  <c:v>3594.6346869984022</c:v>
                </c:pt>
                <c:pt idx="23">
                  <c:v>3612.7456913655851</c:v>
                </c:pt>
                <c:pt idx="24">
                  <c:v>3629.0584894164399</c:v>
                </c:pt>
                <c:pt idx="25">
                  <c:v>3643.8251913885852</c:v>
                </c:pt>
                <c:pt idx="26">
                  <c:v>3657.2557909846346</c:v>
                </c:pt>
                <c:pt idx="27">
                  <c:v>3669.525272952445</c:v>
                </c:pt>
                <c:pt idx="28">
                  <c:v>3680.7795515491939</c:v>
                </c:pt>
                <c:pt idx="29">
                  <c:v>3691.1404293156793</c:v>
                </c:pt>
                <c:pt idx="30">
                  <c:v>3700.7097348858942</c:v>
                </c:pt>
                <c:pt idx="31">
                  <c:v>3709.5727728411189</c:v>
                </c:pt>
                <c:pt idx="32">
                  <c:v>3717.80119710504</c:v>
                </c:pt>
                <c:pt idx="33">
                  <c:v>3725.4554013861025</c:v>
                </c:pt>
                <c:pt idx="34">
                  <c:v>3732.5865051245519</c:v>
                </c:pt>
                <c:pt idx="35">
                  <c:v>3739.2380008056548</c:v>
                </c:pt>
                <c:pt idx="36">
                  <c:v>3745.4471179484703</c:v>
                </c:pt>
                <c:pt idx="37">
                  <c:v>3751.2459502315005</c:v>
                </c:pt>
                <c:pt idx="38">
                  <c:v>3756.6623847900078</c:v>
                </c:pt>
                <c:pt idx="39">
                  <c:v>3761.7208664808659</c:v>
                </c:pt>
                <c:pt idx="40">
                  <c:v>3766.4430246650973</c:v>
                </c:pt>
                <c:pt idx="41">
                  <c:v>3770.8481856444459</c:v>
                </c:pt>
                <c:pt idx="42">
                  <c:v>3774.9537901724007</c:v>
                </c:pt>
                <c:pt idx="43">
                  <c:v>3778.7757323301339</c:v>
                </c:pt>
                <c:pt idx="44">
                  <c:v>3782.3286334207965</c:v>
                </c:pt>
                <c:pt idx="45">
                  <c:v>3785.6260623134322</c:v>
                </c:pt>
                <c:pt idx="46">
                  <c:v>3788.6807117953463</c:v>
                </c:pt>
                <c:pt idx="47">
                  <c:v>3791.5045389141646</c:v>
                </c:pt>
                <c:pt idx="48">
                  <c:v>3794.1088759622612</c:v>
                </c:pt>
                <c:pt idx="49">
                  <c:v>3796.5045176377862</c:v>
                </c:pt>
                <c:pt idx="50">
                  <c:v>3798.7017889757858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61FB-428B-9E0D-A79121A877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8398280"/>
        <c:axId val="538395656"/>
      </c:scatterChart>
      <c:valAx>
        <c:axId val="538398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538395656"/>
        <c:crosses val="autoZero"/>
        <c:crossBetween val="midCat"/>
      </c:valAx>
      <c:valAx>
        <c:axId val="538395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5383982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a-DK"/>
              <a:t>temepratur i celler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TA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'Ark1'!$B$11:$B$61</c:f>
              <c:numCache>
                <c:formatCode>0</c:formatCode>
                <c:ptCount val="5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</c:numCache>
            </c:numRef>
          </c:xVal>
          <c:yVal>
            <c:numRef>
              <c:f>'Ark1'!$I$11:$I$61</c:f>
              <c:numCache>
                <c:formatCode>General</c:formatCode>
                <c:ptCount val="51"/>
                <c:pt idx="0">
                  <c:v>100</c:v>
                </c:pt>
                <c:pt idx="1">
                  <c:v>96.922140650170022</c:v>
                </c:pt>
                <c:pt idx="2">
                  <c:v>93.312569113824324</c:v>
                </c:pt>
                <c:pt idx="3">
                  <c:v>89.466882414046182</c:v>
                </c:pt>
                <c:pt idx="4">
                  <c:v>85.584378491836844</c:v>
                </c:pt>
                <c:pt idx="5">
                  <c:v>81.803280780529889</c:v>
                </c:pt>
                <c:pt idx="6">
                  <c:v>78.214322682822825</c:v>
                </c:pt>
                <c:pt idx="7">
                  <c:v>74.871024901308346</c:v>
                </c:pt>
                <c:pt idx="8">
                  <c:v>71.79895168266998</c:v>
                </c:pt>
                <c:pt idx="9">
                  <c:v>69.003820777565835</c:v>
                </c:pt>
                <c:pt idx="10">
                  <c:v>66.478161390041947</c:v>
                </c:pt>
                <c:pt idx="11">
                  <c:v>64.206442017930016</c:v>
                </c:pt>
                <c:pt idx="12">
                  <c:v>62.168798998137966</c:v>
                </c:pt>
                <c:pt idx="13">
                  <c:v>60.343605443896443</c:v>
                </c:pt>
                <c:pt idx="14">
                  <c:v>58.709145575597169</c:v>
                </c:pt>
                <c:pt idx="15">
                  <c:v>57.244636076290149</c:v>
                </c:pt>
                <c:pt idx="16">
                  <c:v>55.930792390105069</c:v>
                </c:pt>
                <c:pt idx="17">
                  <c:v>54.750091116438206</c:v>
                </c:pt>
                <c:pt idx="18">
                  <c:v>53.686838250286876</c:v>
                </c:pt>
                <c:pt idx="19">
                  <c:v>52.727119854610606</c:v>
                </c:pt>
                <c:pt idx="20">
                  <c:v>51.858686809953262</c:v>
                </c:pt>
                <c:pt idx="21">
                  <c:v>51.070807341961917</c:v>
                </c:pt>
                <c:pt idx="22">
                  <c:v>50.354108544144289</c:v>
                </c:pt>
                <c:pt idx="23">
                  <c:v>49.70041966821703</c:v>
                </c:pt>
                <c:pt idx="24">
                  <c:v>49.102624385100967</c:v>
                </c:pt>
                <c:pt idx="25">
                  <c:v>48.554525641045707</c:v>
                </c:pt>
                <c:pt idx="26">
                  <c:v>48.050724501695846</c:v>
                </c:pt>
                <c:pt idx="27">
                  <c:v>47.58651303830478</c:v>
                </c:pt>
                <c:pt idx="28">
                  <c:v>47.15778055227581</c:v>
                </c:pt>
                <c:pt idx="29">
                  <c:v>46.760932045618262</c:v>
                </c:pt>
                <c:pt idx="30">
                  <c:v>46.392817685370659</c:v>
                </c:pt>
                <c:pt idx="31">
                  <c:v>46.050671987658603</c:v>
                </c:pt>
                <c:pt idx="32">
                  <c:v>45.73206150260652</c:v>
                </c:pt>
                <c:pt idx="33">
                  <c:v>45.43483987735388</c:v>
                </c:pt>
                <c:pt idx="34">
                  <c:v>45.157109287791528</c:v>
                </c:pt>
                <c:pt idx="35">
                  <c:v>44.89718734648114</c:v>
                </c:pt>
                <c:pt idx="36">
                  <c:v>44.653578706656191</c:v>
                </c:pt>
                <c:pt idx="37">
                  <c:v>44.424950686085616</c:v>
                </c:pt>
                <c:pt idx="38">
                  <c:v>44.210112328086865</c:v>
                </c:pt>
                <c:pt idx="39">
                  <c:v>44.007996399666638</c:v>
                </c:pt>
                <c:pt idx="40">
                  <c:v>43.817643898996224</c:v>
                </c:pt>
                <c:pt idx="41">
                  <c:v>43.638190706969496</c:v>
                </c:pt>
                <c:pt idx="42">
                  <c:v>43.468856071402008</c:v>
                </c:pt>
                <c:pt idx="43">
                  <c:v>43.308932658522096</c:v>
                </c:pt>
                <c:pt idx="44">
                  <c:v>43.157777945759278</c:v>
                </c:pt>
                <c:pt idx="45">
                  <c:v>43.014806763363126</c:v>
                </c:pt>
                <c:pt idx="46">
                  <c:v>42.879484820907201</c:v>
                </c:pt>
                <c:pt idx="47">
                  <c:v>42.751323078974394</c:v>
                </c:pt>
                <c:pt idx="48">
                  <c:v>42.629872846913479</c:v>
                </c:pt>
                <c:pt idx="49">
                  <c:v>42.514721505049728</c:v>
                </c:pt>
                <c:pt idx="50">
                  <c:v>42.405488764592903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69C-485C-AEBE-DA76E01E3F9C}"/>
            </c:ext>
          </c:extLst>
        </c:ser>
        <c:ser>
          <c:idx val="1"/>
          <c:order val="1"/>
          <c:tx>
            <c:v>TB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'Ark1'!$B$11:$B$61</c:f>
              <c:numCache>
                <c:formatCode>0</c:formatCode>
                <c:ptCount val="5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</c:numCache>
            </c:numRef>
          </c:xVal>
          <c:yVal>
            <c:numRef>
              <c:f>'Ark1'!$J$11:$J$61</c:f>
              <c:numCache>
                <c:formatCode>General</c:formatCode>
                <c:ptCount val="51"/>
                <c:pt idx="0">
                  <c:v>35</c:v>
                </c:pt>
                <c:pt idx="1">
                  <c:v>38.971130789964654</c:v>
                </c:pt>
                <c:pt idx="2">
                  <c:v>41.996499824031595</c:v>
                </c:pt>
                <c:pt idx="3">
                  <c:v>44.323367494310844</c:v>
                </c:pt>
                <c:pt idx="4">
                  <c:v>46.120847583737721</c:v>
                </c:pt>
                <c:pt idx="5">
                  <c:v>47.508762685289511</c:v>
                </c:pt>
                <c:pt idx="6">
                  <c:v>48.574623323814578</c:v>
                </c:pt>
                <c:pt idx="7">
                  <c:v>49.383942633642228</c:v>
                </c:pt>
                <c:pt idx="8">
                  <c:v>49.986774102251346</c:v>
                </c:pt>
                <c:pt idx="9">
                  <c:v>50.422020085248739</c:v>
                </c:pt>
                <c:pt idx="10">
                  <c:v>50.720366618908486</c:v>
                </c:pt>
                <c:pt idx="11">
                  <c:v>50.906337130567927</c:v>
                </c:pt>
                <c:pt idx="12">
                  <c:v>50.999760937576838</c:v>
                </c:pt>
                <c:pt idx="13">
                  <c:v>51.016841651277957</c:v>
                </c:pt>
                <c:pt idx="14">
                  <c:v>50.970945657522648</c:v>
                </c:pt>
                <c:pt idx="15">
                  <c:v>50.873191198843259</c:v>
                </c:pt>
                <c:pt idx="16">
                  <c:v>50.732893432271425</c:v>
                </c:pt>
                <c:pt idx="17">
                  <c:v>50.557904320760635</c:v>
                </c:pt>
                <c:pt idx="18">
                  <c:v>50.35487504785835</c:v>
                </c:pt>
                <c:pt idx="19">
                  <c:v>50.129460912162948</c:v>
                </c:pt>
                <c:pt idx="20">
                  <c:v>49.886483204631176</c:v>
                </c:pt>
                <c:pt idx="21">
                  <c:v>49.630058673240832</c:v>
                </c:pt>
                <c:pt idx="22">
                  <c:v>49.363704365246676</c:v>
                </c:pt>
                <c:pt idx="23">
                  <c:v>49.09042359214363</c:v>
                </c:pt>
                <c:pt idx="24">
                  <c:v>48.812777269859211</c:v>
                </c:pt>
                <c:pt idx="25">
                  <c:v>48.532943794582998</c:v>
                </c:pt>
                <c:pt idx="26">
                  <c:v>48.252769814489639</c:v>
                </c:pt>
                <c:pt idx="27">
                  <c:v>47.973813671025447</c:v>
                </c:pt>
                <c:pt idx="28">
                  <c:v>47.697382853266745</c:v>
                </c:pt>
                <c:pt idx="29">
                  <c:v>47.424566493245102</c:v>
                </c:pt>
                <c:pt idx="30">
                  <c:v>47.156263698284249</c:v>
                </c:pt>
                <c:pt idx="31">
                  <c:v>46.893208345656646</c:v>
                </c:pt>
                <c:pt idx="32">
                  <c:v>46.635990838597699</c:v>
                </c:pt>
                <c:pt idx="33">
                  <c:v>46.385077228707651</c:v>
                </c:pt>
                <c:pt idx="34">
                  <c:v>46.140826039110557</c:v>
                </c:pt>
                <c:pt idx="35">
                  <c:v>45.903503068946179</c:v>
                </c:pt>
                <c:pt idx="36">
                  <c:v>45.673294418157504</c:v>
                </c:pt>
                <c:pt idx="37">
                  <c:v>45.450317938736227</c:v>
                </c:pt>
                <c:pt idx="38">
                  <c:v>45.234633292194019</c:v>
                </c:pt>
                <c:pt idx="39">
                  <c:v>45.026250771330417</c:v>
                </c:pt>
                <c:pt idx="40">
                  <c:v>44.82513902616126</c:v>
                </c:pt>
                <c:pt idx="41">
                  <c:v>44.631231818306304</c:v>
                </c:pt>
                <c:pt idx="42">
                  <c:v>44.444433914614606</c:v>
                </c:pt>
                <c:pt idx="43">
                  <c:v>44.264626218913207</c:v>
                </c:pt>
                <c:pt idx="44">
                  <c:v>44.091670230202482</c:v>
                </c:pt>
                <c:pt idx="45">
                  <c:v>43.925411906177651</c:v>
                </c:pt>
                <c:pt idx="46">
                  <c:v>43.76568500247668</c:v>
                </c:pt>
                <c:pt idx="47">
                  <c:v>43.612313950421772</c:v>
                </c:pt>
                <c:pt idx="48">
                  <c:v>43.465116329145523</c:v>
                </c:pt>
                <c:pt idx="49">
                  <c:v>43.323904981797888</c:v>
                </c:pt>
                <c:pt idx="50">
                  <c:v>43.188489819954775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69C-485C-AEBE-DA76E01E3F9C}"/>
            </c:ext>
          </c:extLst>
        </c:ser>
        <c:ser>
          <c:idx val="2"/>
          <c:order val="2"/>
          <c:tx>
            <c:v>TC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'Ark1'!$B$11:$B$61</c:f>
              <c:numCache>
                <c:formatCode>0</c:formatCode>
                <c:ptCount val="5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</c:numCache>
            </c:numRef>
          </c:xVal>
          <c:yVal>
            <c:numRef>
              <c:f>'Ark1'!$K$11:$K$61</c:f>
              <c:numCache>
                <c:formatCode>General</c:formatCode>
                <c:ptCount val="51"/>
                <c:pt idx="0">
                  <c:v>45</c:v>
                </c:pt>
                <c:pt idx="1">
                  <c:v>44.394643362652893</c:v>
                </c:pt>
                <c:pt idx="2">
                  <c:v>43.854636755650674</c:v>
                </c:pt>
                <c:pt idx="3">
                  <c:v>43.383437633721208</c:v>
                </c:pt>
                <c:pt idx="4">
                  <c:v>42.978472890066783</c:v>
                </c:pt>
                <c:pt idx="5">
                  <c:v>42.633981897309383</c:v>
                </c:pt>
                <c:pt idx="6">
                  <c:v>42.342794109672504</c:v>
                </c:pt>
                <c:pt idx="7">
                  <c:v>42.097417817436394</c:v>
                </c:pt>
                <c:pt idx="8">
                  <c:v>41.890676461493761</c:v>
                </c:pt>
                <c:pt idx="9">
                  <c:v>41.716048178190341</c:v>
                </c:pt>
                <c:pt idx="10">
                  <c:v>41.567814739201225</c:v>
                </c:pt>
                <c:pt idx="11">
                  <c:v>41.441092623588936</c:v>
                </c:pt>
                <c:pt idx="12">
                  <c:v>41.331795374302921</c:v>
                </c:pt>
                <c:pt idx="13">
                  <c:v>41.236559657737878</c:v>
                </c:pt>
                <c:pt idx="14">
                  <c:v>41.152655728723467</c:v>
                </c:pt>
                <c:pt idx="15">
                  <c:v>41.077894971759982</c:v>
                </c:pt>
                <c:pt idx="16">
                  <c:v>41.01054181778963</c:v>
                </c:pt>
                <c:pt idx="17">
                  <c:v>40.949233840860686</c:v>
                </c:pt>
                <c:pt idx="18">
                  <c:v>40.892911636996637</c:v>
                </c:pt>
                <c:pt idx="19">
                  <c:v>40.840758755899586</c:v>
                </c:pt>
                <c:pt idx="20">
                  <c:v>40.792151196926596</c:v>
                </c:pt>
                <c:pt idx="21">
                  <c:v>40.746615588909357</c:v>
                </c:pt>
                <c:pt idx="22">
                  <c:v>40.703795010402189</c:v>
                </c:pt>
                <c:pt idx="23">
                  <c:v>40.663421381216111</c:v>
                </c:pt>
                <c:pt idx="24">
                  <c:v>40.625293408146639</c:v>
                </c:pt>
                <c:pt idx="25">
                  <c:v>40.589259159840786</c:v>
                </c:pt>
                <c:pt idx="26">
                  <c:v>40.555202454385295</c:v>
                </c:pt>
                <c:pt idx="27">
                  <c:v>40.52303235446643</c:v>
                </c:pt>
                <c:pt idx="28">
                  <c:v>40.492675170946789</c:v>
                </c:pt>
                <c:pt idx="29">
                  <c:v>40.464068472354548</c:v>
                </c:pt>
                <c:pt idx="30">
                  <c:v>40.437156683376571</c:v>
                </c:pt>
                <c:pt idx="31">
                  <c:v>40.411887929693634</c:v>
                </c:pt>
                <c:pt idx="32">
                  <c:v>40.388211849897807</c:v>
                </c:pt>
                <c:pt idx="33">
                  <c:v>40.366078148711622</c:v>
                </c:pt>
                <c:pt idx="34">
                  <c:v>40.345435710385104</c:v>
                </c:pt>
                <c:pt idx="35">
                  <c:v>40.32623212811734</c:v>
                </c:pt>
                <c:pt idx="36">
                  <c:v>40.308413535725023</c:v>
                </c:pt>
                <c:pt idx="37">
                  <c:v>40.291924652563878</c:v>
                </c:pt>
                <c:pt idx="38">
                  <c:v>40.276708972796825</c:v>
                </c:pt>
                <c:pt idx="39">
                  <c:v>40.26270904627868</c:v>
                </c:pt>
                <c:pt idx="40">
                  <c:v>40.249866811267253</c:v>
                </c:pt>
                <c:pt idx="41">
                  <c:v>40.238123949450895</c:v>
                </c:pt>
                <c:pt idx="42">
                  <c:v>40.227422241889194</c:v>
                </c:pt>
                <c:pt idx="43">
                  <c:v>40.217703910803607</c:v>
                </c:pt>
                <c:pt idx="44">
                  <c:v>40.208911937066766</c:v>
                </c:pt>
                <c:pt idx="45">
                  <c:v>40.200990347004399</c:v>
                </c:pt>
                <c:pt idx="46">
                  <c:v>40.193884464970921</c:v>
                </c:pt>
                <c:pt idx="47">
                  <c:v>40.187541130279214</c:v>
                </c:pt>
                <c:pt idx="48">
                  <c:v>40.181908878609214</c:v>
                </c:pt>
                <c:pt idx="49">
                  <c:v>40.176938089114252</c:v>
                </c:pt>
                <c:pt idx="50">
                  <c:v>40.172581099188562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69C-485C-AEBE-DA76E01E3F9C}"/>
            </c:ext>
          </c:extLst>
        </c:ser>
        <c:ser>
          <c:idx val="3"/>
          <c:order val="3"/>
          <c:tx>
            <c:v>TD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'Ark1'!$B$11:$B$61</c:f>
              <c:numCache>
                <c:formatCode>0</c:formatCode>
                <c:ptCount val="5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</c:numCache>
            </c:numRef>
          </c:xVal>
          <c:yVal>
            <c:numRef>
              <c:f>'Ark1'!$L$11:$L$61</c:f>
              <c:numCache>
                <c:formatCode>General</c:formatCode>
                <c:ptCount val="51"/>
                <c:pt idx="0">
                  <c:v>15</c:v>
                </c:pt>
                <c:pt idx="1">
                  <c:v>16.335461095554255</c:v>
                </c:pt>
                <c:pt idx="2">
                  <c:v>17.489575804899957</c:v>
                </c:pt>
                <c:pt idx="3">
                  <c:v>18.523587726366809</c:v>
                </c:pt>
                <c:pt idx="4">
                  <c:v>19.471797910913722</c:v>
                </c:pt>
                <c:pt idx="5">
                  <c:v>20.35503386962726</c:v>
                </c:pt>
                <c:pt idx="6">
                  <c:v>21.186450338280288</c:v>
                </c:pt>
                <c:pt idx="7">
                  <c:v>21.974612136913766</c:v>
                </c:pt>
                <c:pt idx="8">
                  <c:v>22.725268516046228</c:v>
                </c:pt>
                <c:pt idx="9">
                  <c:v>23.442413281609429</c:v>
                </c:pt>
                <c:pt idx="10">
                  <c:v>24.128931276141032</c:v>
                </c:pt>
                <c:pt idx="11">
                  <c:v>24.786997730094022</c:v>
                </c:pt>
                <c:pt idx="12">
                  <c:v>25.418327272114269</c:v>
                </c:pt>
                <c:pt idx="13">
                  <c:v>26.024330400982191</c:v>
                </c:pt>
                <c:pt idx="14">
                  <c:v>26.606212512669426</c:v>
                </c:pt>
                <c:pt idx="15">
                  <c:v>27.165037024965194</c:v>
                </c:pt>
                <c:pt idx="16">
                  <c:v>27.701765932060759</c:v>
                </c:pt>
                <c:pt idx="17">
                  <c:v>28.217286094869856</c:v>
                </c:pt>
                <c:pt idx="18">
                  <c:v>28.712426470740539</c:v>
                </c:pt>
                <c:pt idx="19">
                  <c:v>29.187969559155022</c:v>
                </c:pt>
                <c:pt idx="20">
                  <c:v>29.644659136007981</c:v>
                </c:pt>
                <c:pt idx="21">
                  <c:v>30.083205592887335</c:v>
                </c:pt>
                <c:pt idx="22">
                  <c:v>30.504289720628279</c:v>
                </c:pt>
                <c:pt idx="23">
                  <c:v>30.908565474037818</c:v>
                </c:pt>
                <c:pt idx="24">
                  <c:v>31.296662062357328</c:v>
                </c:pt>
                <c:pt idx="25">
                  <c:v>31.669185587314342</c:v>
                </c:pt>
                <c:pt idx="26">
                  <c:v>32.026720372124565</c:v>
                </c:pt>
                <c:pt idx="27">
                  <c:v>32.369830074517637</c:v>
                </c:pt>
                <c:pt idx="28">
                  <c:v>32.699058644611924</c:v>
                </c:pt>
                <c:pt idx="29">
                  <c:v>33.014931167778819</c:v>
                </c:pt>
                <c:pt idx="30">
                  <c:v>33.317954619373232</c:v>
                </c:pt>
                <c:pt idx="31">
                  <c:v>33.608618549703785</c:v>
                </c:pt>
                <c:pt idx="32">
                  <c:v>33.887395712162956</c:v>
                </c:pt>
                <c:pt idx="33">
                  <c:v>34.154742643929907</c:v>
                </c:pt>
                <c:pt idx="34">
                  <c:v>34.411100206386365</c:v>
                </c:pt>
                <c:pt idx="35">
                  <c:v>34.656894090891242</c:v>
                </c:pt>
                <c:pt idx="36">
                  <c:v>34.892535294549312</c:v>
                </c:pt>
                <c:pt idx="37">
                  <c:v>35.118420569897083</c:v>
                </c:pt>
                <c:pt idx="38">
                  <c:v>35.334932851898223</c:v>
                </c:pt>
                <c:pt idx="39">
                  <c:v>35.542441665218462</c:v>
                </c:pt>
                <c:pt idx="40">
                  <c:v>35.741303514393444</c:v>
                </c:pt>
                <c:pt idx="41">
                  <c:v>35.931862259186332</c:v>
                </c:pt>
                <c:pt idx="42">
                  <c:v>36.114449477141918</c:v>
                </c:pt>
                <c:pt idx="43">
                  <c:v>36.289384815074037</c:v>
                </c:pt>
                <c:pt idx="44">
                  <c:v>36.456976330970129</c:v>
                </c:pt>
                <c:pt idx="45">
                  <c:v>36.617520827560611</c:v>
                </c:pt>
                <c:pt idx="46">
                  <c:v>36.771304178582362</c:v>
                </c:pt>
                <c:pt idx="47">
                  <c:v>36.918601648565144</c:v>
                </c:pt>
                <c:pt idx="48">
                  <c:v>37.059678206788909</c:v>
                </c:pt>
                <c:pt idx="49">
                  <c:v>37.194788835898819</c:v>
                </c:pt>
                <c:pt idx="50">
                  <c:v>37.324178835523234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D69C-485C-AEBE-DA76E01E3F9C}"/>
            </c:ext>
          </c:extLst>
        </c:ser>
        <c:ser>
          <c:idx val="4"/>
          <c:order val="4"/>
          <c:tx>
            <c:v>TE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'Ark1'!$B$11:$B$61</c:f>
              <c:numCache>
                <c:formatCode>0</c:formatCode>
                <c:ptCount val="5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</c:numCache>
            </c:numRef>
          </c:xVal>
          <c:yVal>
            <c:numRef>
              <c:f>'Ark1'!$M$11:$M$61</c:f>
              <c:numCache>
                <c:formatCode>General</c:formatCode>
                <c:ptCount val="51"/>
                <c:pt idx="0">
                  <c:v>5</c:v>
                </c:pt>
                <c:pt idx="1">
                  <c:v>9.2672054409732905</c:v>
                </c:pt>
                <c:pt idx="2">
                  <c:v>12.801083704355982</c:v>
                </c:pt>
                <c:pt idx="3">
                  <c:v>15.762748182898592</c:v>
                </c:pt>
                <c:pt idx="4">
                  <c:v>18.270232702258358</c:v>
                </c:pt>
                <c:pt idx="5">
                  <c:v>20.412203754782453</c:v>
                </c:pt>
                <c:pt idx="6">
                  <c:v>22.256600080389607</c:v>
                </c:pt>
                <c:pt idx="7">
                  <c:v>23.856288836295771</c:v>
                </c:pt>
                <c:pt idx="8">
                  <c:v>25.252926231838529</c:v>
                </c:pt>
                <c:pt idx="9">
                  <c:v>26.479684372281532</c:v>
                </c:pt>
                <c:pt idx="10">
                  <c:v>27.5632287773862</c:v>
                </c:pt>
                <c:pt idx="11">
                  <c:v>28.525181064884872</c:v>
                </c:pt>
                <c:pt idx="12">
                  <c:v>29.383216807520366</c:v>
                </c:pt>
                <c:pt idx="13">
                  <c:v>30.151898759939741</c:v>
                </c:pt>
                <c:pt idx="14">
                  <c:v>30.843314836924815</c:v>
                </c:pt>
                <c:pt idx="15">
                  <c:v>31.467570252185009</c:v>
                </c:pt>
                <c:pt idx="16">
                  <c:v>32.033169736223122</c:v>
                </c:pt>
                <c:pt idx="17">
                  <c:v>32.547316328541491</c:v>
                </c:pt>
                <c:pt idx="18">
                  <c:v>33.016146488887877</c:v>
                </c:pt>
                <c:pt idx="19">
                  <c:v>33.444916348288977</c:v>
                </c:pt>
                <c:pt idx="20">
                  <c:v>33.838150284078836</c:v>
                </c:pt>
                <c:pt idx="21">
                  <c:v>34.199760294607991</c:v>
                </c:pt>
                <c:pt idx="22">
                  <c:v>34.533142620309221</c:v>
                </c:pt>
                <c:pt idx="23">
                  <c:v>34.84125653162905</c:v>
                </c:pt>
                <c:pt idx="24">
                  <c:v>35.126689052903366</c:v>
                </c:pt>
                <c:pt idx="25">
                  <c:v>35.391708520403071</c:v>
                </c:pt>
                <c:pt idx="26">
                  <c:v>35.638309212662989</c:v>
                </c:pt>
                <c:pt idx="27">
                  <c:v>35.868248789726735</c:v>
                </c:pt>
                <c:pt idx="28">
                  <c:v>36.08307989605543</c:v>
                </c:pt>
                <c:pt idx="29">
                  <c:v>36.284176990245655</c:v>
                </c:pt>
                <c:pt idx="30">
                  <c:v>36.472759241329825</c:v>
                </c:pt>
                <c:pt idx="31">
                  <c:v>36.649910159686804</c:v>
                </c:pt>
                <c:pt idx="32">
                  <c:v>36.816594497962534</c:v>
                </c:pt>
                <c:pt idx="33">
                  <c:v>36.973672854461611</c:v>
                </c:pt>
                <c:pt idx="34">
                  <c:v>37.121914331113167</c:v>
                </c:pt>
                <c:pt idx="35">
                  <c:v>37.26200753497816</c:v>
                </c:pt>
                <c:pt idx="36">
                  <c:v>37.39457016230579</c:v>
                </c:pt>
                <c:pt idx="37">
                  <c:v>37.520157364311501</c:v>
                </c:pt>
                <c:pt idx="38">
                  <c:v>37.639269061828728</c:v>
                </c:pt>
                <c:pt idx="39">
                  <c:v>37.752356350034468</c:v>
                </c:pt>
                <c:pt idx="40">
                  <c:v>37.859827113238161</c:v>
                </c:pt>
                <c:pt idx="41">
                  <c:v>37.962050952244141</c:v>
                </c:pt>
                <c:pt idx="42">
                  <c:v>38.059363512279624</c:v>
                </c:pt>
                <c:pt idx="43">
                  <c:v>38.152070287329174</c:v>
                </c:pt>
                <c:pt idx="44">
                  <c:v>38.240449966476653</c:v>
                </c:pt>
                <c:pt idx="45">
                  <c:v>38.324757379170279</c:v>
                </c:pt>
                <c:pt idx="46">
                  <c:v>38.405226088918297</c:v>
                </c:pt>
                <c:pt idx="47">
                  <c:v>38.48207067857156</c:v>
                </c:pt>
                <c:pt idx="48">
                  <c:v>38.555488764880558</c:v>
                </c:pt>
                <c:pt idx="49">
                  <c:v>38.625662775287367</c:v>
                </c:pt>
                <c:pt idx="50">
                  <c:v>38.692761515814297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D69C-485C-AEBE-DA76E01E3F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8943800"/>
        <c:axId val="538948064"/>
      </c:scatterChart>
      <c:valAx>
        <c:axId val="5389438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538948064"/>
        <c:crosses val="autoZero"/>
        <c:crossBetween val="midCat"/>
      </c:valAx>
      <c:valAx>
        <c:axId val="538948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5389438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Blæst fra venstre mod højre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A-B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'Ark1'!$B$12:$B$44</c:f>
              <c:numCache>
                <c:formatCode>0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</c:numCache>
            </c:numRef>
          </c:xVal>
          <c:yVal>
            <c:numRef>
              <c:f>'Ark1'!$N$12:$N$44</c:f>
              <c:numCache>
                <c:formatCode>General</c:formatCode>
                <c:ptCount val="33"/>
                <c:pt idx="0">
                  <c:v>2.1335680867601536</c:v>
                </c:pt>
                <c:pt idx="1">
                  <c:v>1.5432697770510373</c:v>
                </c:pt>
                <c:pt idx="2">
                  <c:v>1.0760590075094281</c:v>
                </c:pt>
                <c:pt idx="3">
                  <c:v>0.70784078528996952</c:v>
                </c:pt>
                <c:pt idx="4">
                  <c:v>0.41960340528607931</c:v>
                </c:pt>
                <c:pt idx="5">
                  <c:v>0.19594549383542992</c:v>
                </c:pt>
                <c:pt idx="6">
                  <c:v>2.4321483189686077E-2</c:v>
                </c:pt>
                <c:pt idx="7">
                  <c:v>-0.10549026823825569</c:v>
                </c:pt>
                <c:pt idx="8">
                  <c:v>-0.20180831775657371</c:v>
                </c:pt>
                <c:pt idx="9">
                  <c:v>-0.27139327444231043</c:v>
                </c:pt>
                <c:pt idx="10">
                  <c:v>-0.31973276032628073</c:v>
                </c:pt>
                <c:pt idx="11">
                  <c:v>-0.351276088255847</c:v>
                </c:pt>
                <c:pt idx="12">
                  <c:v>-0.36962666975463865</c:v>
                </c:pt>
                <c:pt idx="13">
                  <c:v>-0.37769916672387138</c:v>
                </c:pt>
                <c:pt idx="14">
                  <c:v>-0.37784752866143601</c:v>
                </c:pt>
                <c:pt idx="15">
                  <c:v>-0.37196918444311144</c:v>
                </c:pt>
                <c:pt idx="16">
                  <c:v>-0.36158981369579068</c:v>
                </c:pt>
                <c:pt idx="17">
                  <c:v>-0.34793235199559636</c:v>
                </c:pt>
                <c:pt idx="18">
                  <c:v>-0.33197321258683665</c:v>
                </c:pt>
                <c:pt idx="19">
                  <c:v>-0.31448814166512129</c:v>
                </c:pt>
                <c:pt idx="20">
                  <c:v>-0.29608965851666547</c:v>
                </c:pt>
                <c:pt idx="21">
                  <c:v>-0.27725765382522516</c:v>
                </c:pt>
                <c:pt idx="22">
                  <c:v>-0.25836441529050802</c:v>
                </c:pt>
                <c:pt idx="23">
                  <c:v>-0.23969510594676402</c:v>
                </c:pt>
                <c:pt idx="24">
                  <c:v>-0.2214645254539489</c:v>
                </c:pt>
                <c:pt idx="25">
                  <c:v>-0.20383082831789512</c:v>
                </c:pt>
                <c:pt idx="26">
                  <c:v>-0.18690674749924696</c:v>
                </c:pt>
                <c:pt idx="27">
                  <c:v>-0.17076877083095621</c:v>
                </c:pt>
                <c:pt idx="28">
                  <c:v>-0.15546463605684213</c:v>
                </c:pt>
                <c:pt idx="29">
                  <c:v>-0.1410194441782826</c:v>
                </c:pt>
                <c:pt idx="30">
                  <c:v>-0.12744063704815112</c:v>
                </c:pt>
                <c:pt idx="31">
                  <c:v>-0.11472204133676245</c:v>
                </c:pt>
                <c:pt idx="32">
                  <c:v>-0.10284714518402405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7BE-4E80-8207-16C00EF5C68F}"/>
            </c:ext>
          </c:extLst>
        </c:ser>
        <c:ser>
          <c:idx val="1"/>
          <c:order val="1"/>
          <c:tx>
            <c:v>B-C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'Ark1'!$B$12:$B$44</c:f>
              <c:numCache>
                <c:formatCode>0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</c:numCache>
            </c:numRef>
          </c:xVal>
          <c:yVal>
            <c:numRef>
              <c:f>'Ark1'!$O$12:$O$44</c:f>
              <c:numCache>
                <c:formatCode>General</c:formatCode>
                <c:ptCount val="33"/>
                <c:pt idx="0">
                  <c:v>-1.6584904462597749</c:v>
                </c:pt>
                <c:pt idx="1">
                  <c:v>-1.2445906068704451</c:v>
                </c:pt>
                <c:pt idx="2">
                  <c:v>-0.91696472518957206</c:v>
                </c:pt>
                <c:pt idx="3">
                  <c:v>-0.65907396704637566</c:v>
                </c:pt>
                <c:pt idx="4">
                  <c:v>-0.45759636672553183</c:v>
                </c:pt>
                <c:pt idx="5">
                  <c:v>-0.30168563039533902</c:v>
                </c:pt>
                <c:pt idx="6">
                  <c:v>-0.18248517762881145</c:v>
                </c:pt>
                <c:pt idx="7">
                  <c:v>-9.2765397667693428E-2</c:v>
                </c:pt>
                <c:pt idx="8">
                  <c:v>-2.6633593265446898E-2</c:v>
                </c:pt>
                <c:pt idx="9">
                  <c:v>2.0704504016495928E-2</c:v>
                </c:pt>
                <c:pt idx="10">
                  <c:v>5.3142372939735338E-2</c:v>
                </c:pt>
                <c:pt idx="11">
                  <c:v>7.3836420963957483E-2</c:v>
                </c:pt>
                <c:pt idx="12">
                  <c:v>8.5341155944118618E-2</c:v>
                </c:pt>
                <c:pt idx="13">
                  <c:v>8.9720365075809383E-2</c:v>
                </c:pt>
                <c:pt idx="14">
                  <c:v>8.8638252954633234E-2</c:v>
                </c:pt>
                <c:pt idx="15">
                  <c:v>8.3433954953383793E-2</c:v>
                </c:pt>
                <c:pt idx="16">
                  <c:v>7.518234303757465E-2</c:v>
                </c:pt>
                <c:pt idx="17">
                  <c:v>6.4743582888262541E-2</c:v>
                </c:pt>
                <c:pt idx="18">
                  <c:v>5.2803492117494688E-2</c:v>
                </c:pt>
                <c:pt idx="19">
                  <c:v>3.9906393671755858E-2</c:v>
                </c:pt>
                <c:pt idx="20">
                  <c:v>2.6481855708559987E-2</c:v>
                </c:pt>
                <c:pt idx="21">
                  <c:v>1.286645549249732E-2</c:v>
                </c:pt>
                <c:pt idx="22">
                  <c:v>-6.7850533558422299E-4</c:v>
                </c:pt>
                <c:pt idx="23">
                  <c:v>-1.395257948312878E-2</c:v>
                </c:pt>
                <c:pt idx="24">
                  <c:v>-2.6804433244288273E-2</c:v>
                </c:pt>
                <c:pt idx="25">
                  <c:v>-3.9122287718224236E-2</c:v>
                </c:pt>
                <c:pt idx="26">
                  <c:v>-5.0826136877022421E-2</c:v>
                </c:pt>
                <c:pt idx="27">
                  <c:v>-6.1861413165398282E-2</c:v>
                </c:pt>
                <c:pt idx="28">
                  <c:v>-7.2193832822311066E-2</c:v>
                </c:pt>
                <c:pt idx="29">
                  <c:v>-8.1805203019784667E-2</c:v>
                </c:pt>
                <c:pt idx="30">
                  <c:v>-9.0690013420183124E-2</c:v>
                </c:pt>
                <c:pt idx="31">
                  <c:v>-9.8852667648560377E-2</c:v>
                </c:pt>
                <c:pt idx="32">
                  <c:v>-0.10630523690899008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7BE-4E80-8207-16C00EF5C68F}"/>
            </c:ext>
          </c:extLst>
        </c:ser>
        <c:ser>
          <c:idx val="2"/>
          <c:order val="2"/>
          <c:tx>
            <c:v>C-D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'Ark1'!$B$12:$B$44</c:f>
              <c:numCache>
                <c:formatCode>0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</c:numCache>
            </c:numRef>
          </c:xVal>
          <c:yVal>
            <c:numRef>
              <c:f>'Ark1'!$P$12:$P$44</c:f>
              <c:numCache>
                <c:formatCode>General</c:formatCode>
                <c:ptCount val="33"/>
                <c:pt idx="0">
                  <c:v>2.4757290210166545</c:v>
                </c:pt>
                <c:pt idx="1">
                  <c:v>2.2020243494946228</c:v>
                </c:pt>
                <c:pt idx="2">
                  <c:v>1.9623668780092904</c:v>
                </c:pt>
                <c:pt idx="3">
                  <c:v>1.7508679048296891</c:v>
                </c:pt>
                <c:pt idx="4">
                  <c:v>1.5629681450303228</c:v>
                </c:pt>
                <c:pt idx="5">
                  <c:v>1.3950971605692626</c:v>
                </c:pt>
                <c:pt idx="6">
                  <c:v>1.2444176172574601</c:v>
                </c:pt>
                <c:pt idx="7">
                  <c:v>1.1086453214054859</c:v>
                </c:pt>
                <c:pt idx="8">
                  <c:v>0.98591956791629709</c:v>
                </c:pt>
                <c:pt idx="9">
                  <c:v>0.87470753903527365</c:v>
                </c:pt>
                <c:pt idx="10">
                  <c:v>0.77373260204670835</c:v>
                </c:pt>
                <c:pt idx="11">
                  <c:v>0.68191988377397106</c:v>
                </c:pt>
                <c:pt idx="12">
                  <c:v>0.59835460607946311</c:v>
                </c:pt>
                <c:pt idx="13">
                  <c:v>0.52224999144377859</c:v>
                </c:pt>
                <c:pt idx="14">
                  <c:v>0.45292242270203076</c:v>
                </c:pt>
                <c:pt idx="15">
                  <c:v>0.38977214263043969</c:v>
                </c:pt>
                <c:pt idx="16">
                  <c:v>0.33226820606608509</c:v>
                </c:pt>
                <c:pt idx="17">
                  <c:v>0.27993670780094027</c:v>
                </c:pt>
                <c:pt idx="18">
                  <c:v>0.23235153960960897</c:v>
                </c:pt>
                <c:pt idx="19">
                  <c:v>0.18912710269388411</c:v>
                </c:pt>
                <c:pt idx="20">
                  <c:v>0.14991253314521336</c:v>
                </c:pt>
                <c:pt idx="21">
                  <c:v>0.11438709853142104</c:v>
                </c:pt>
                <c:pt idx="22">
                  <c:v>8.225650107921334E-2</c:v>
                </c:pt>
                <c:pt idx="23">
                  <c:v>5.3249882722533837E-2</c:v>
                </c:pt>
                <c:pt idx="24">
                  <c:v>2.7117373637875808E-2</c:v>
                </c:pt>
                <c:pt idx="25">
                  <c:v>3.6280618781994178E-3</c:v>
                </c:pt>
                <c:pt idx="26">
                  <c:v>-1.7431710313379423E-2</c:v>
                </c:pt>
                <c:pt idx="27">
                  <c:v>-3.6259796192227967E-2</c:v>
                </c:pt>
                <c:pt idx="28">
                  <c:v>-5.3039496003974396E-2</c:v>
                </c:pt>
                <c:pt idx="29">
                  <c:v>-6.7940652988487837E-2</c:v>
                </c:pt>
                <c:pt idx="30">
                  <c:v>-8.11206264731541E-2</c:v>
                </c:pt>
                <c:pt idx="31">
                  <c:v>-9.2725166813471205E-2</c:v>
                </c:pt>
                <c:pt idx="32">
                  <c:v>-0.1028892109257602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7BE-4E80-8207-16C00EF5C68F}"/>
            </c:ext>
          </c:extLst>
        </c:ser>
        <c:ser>
          <c:idx val="3"/>
          <c:order val="3"/>
          <c:tx>
            <c:v>D-E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'Ark1'!$B$12:$B$44</c:f>
              <c:numCache>
                <c:formatCode>0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</c:numCache>
            </c:numRef>
          </c:xVal>
          <c:yVal>
            <c:numRef>
              <c:f>'Ark1'!$Q$12:$Q$44</c:f>
              <c:numCache>
                <c:formatCode>General</c:formatCode>
                <c:ptCount val="33"/>
                <c:pt idx="0">
                  <c:v>0.43115934973307191</c:v>
                </c:pt>
                <c:pt idx="1">
                  <c:v>7.7859890578199087E-2</c:v>
                </c:pt>
                <c:pt idx="2">
                  <c:v>-0.14467484674364317</c:v>
                </c:pt>
                <c:pt idx="3">
                  <c:v>-0.2933008079387307</c:v>
                </c:pt>
                <c:pt idx="4">
                  <c:v>-0.39189027645019592</c:v>
                </c:pt>
                <c:pt idx="5">
                  <c:v>-0.45422918782439714</c:v>
                </c:pt>
                <c:pt idx="6">
                  <c:v>-0.48957151148590139</c:v>
                </c:pt>
                <c:pt idx="7">
                  <c:v>-0.50462899883994794</c:v>
                </c:pt>
                <c:pt idx="8">
                  <c:v>-0.5044733392733014</c:v>
                </c:pt>
                <c:pt idx="9">
                  <c:v>-0.49302166146013349</c:v>
                </c:pt>
                <c:pt idx="10">
                  <c:v>-0.47333368856023084</c:v>
                </c:pt>
                <c:pt idx="11">
                  <c:v>-0.4478113864571589</c:v>
                </c:pt>
                <c:pt idx="12">
                  <c:v>-0.41834201837181073</c:v>
                </c:pt>
                <c:pt idx="13">
                  <c:v>-0.38640514953417071</c:v>
                </c:pt>
                <c:pt idx="14">
                  <c:v>-0.35315498964559877</c:v>
                </c:pt>
                <c:pt idx="15">
                  <c:v>-0.31948496447164487</c:v>
                </c:pt>
                <c:pt idx="16">
                  <c:v>-0.2860790047766808</c:v>
                </c:pt>
                <c:pt idx="17">
                  <c:v>-0.25345264954097457</c:v>
                </c:pt>
                <c:pt idx="18">
                  <c:v>-0.22198619502695927</c:v>
                </c:pt>
                <c:pt idx="19">
                  <c:v>-0.19195154953766957</c:v>
                </c:pt>
                <c:pt idx="20">
                  <c:v>-0.163534057487285</c:v>
                </c:pt>
                <c:pt idx="21">
                  <c:v>-0.13685027160206475</c:v>
                </c:pt>
                <c:pt idx="22">
                  <c:v>-0.11196244165947711</c:v>
                </c:pt>
                <c:pt idx="23">
                  <c:v>-8.8890329452049777E-2</c:v>
                </c:pt>
                <c:pt idx="24">
                  <c:v>-6.7620837975922665E-2</c:v>
                </c:pt>
                <c:pt idx="25">
                  <c:v>-4.8115848324254973E-2</c:v>
                </c:pt>
                <c:pt idx="26">
                  <c:v>-3.0318583542197963E-2</c:v>
                </c:pt>
                <c:pt idx="27">
                  <c:v>-1.4158759865307236E-2</c:v>
                </c:pt>
                <c:pt idx="28">
                  <c:v>4.4326125926241744E-4</c:v>
                </c:pt>
                <c:pt idx="29">
                  <c:v>1.3573144827718764E-2</c:v>
                </c:pt>
                <c:pt idx="30">
                  <c:v>2.5319932749519936E-2</c:v>
                </c:pt>
                <c:pt idx="31">
                  <c:v>3.577395327906796E-2</c:v>
                </c:pt>
                <c:pt idx="32">
                  <c:v>4.502519004646377E-2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87BE-4E80-8207-16C00EF5C68F}"/>
            </c:ext>
          </c:extLst>
        </c:ser>
        <c:ser>
          <c:idx val="4"/>
          <c:order val="4"/>
          <c:tx>
            <c:v>E-A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'Ark1'!$B$12:$B$44</c:f>
              <c:numCache>
                <c:formatCode>0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</c:numCache>
            </c:numRef>
          </c:xVal>
          <c:yVal>
            <c:numRef>
              <c:f>'Ark1'!$R$12:$R$44</c:f>
              <c:numCache>
                <c:formatCode>General</c:formatCode>
                <c:ptCount val="33"/>
                <c:pt idx="0">
                  <c:v>-3.3819660112501051</c:v>
                </c:pt>
                <c:pt idx="1">
                  <c:v>-2.5785634102534143</c:v>
                </c:pt>
                <c:pt idx="2">
                  <c:v>-1.9767863135855033</c:v>
                </c:pt>
                <c:pt idx="3">
                  <c:v>-1.5063339151345523</c:v>
                </c:pt>
                <c:pt idx="4">
                  <c:v>-1.1330849071406743</c:v>
                </c:pt>
                <c:pt idx="5">
                  <c:v>-0.83512783618495634</c:v>
                </c:pt>
                <c:pt idx="6">
                  <c:v>-0.59668241133243338</c:v>
                </c:pt>
                <c:pt idx="7">
                  <c:v>-0.40576065665958883</c:v>
                </c:pt>
                <c:pt idx="8">
                  <c:v>-0.25300431762097508</c:v>
                </c:pt>
                <c:pt idx="9">
                  <c:v>-0.13099710714932566</c:v>
                </c:pt>
                <c:pt idx="10">
                  <c:v>-3.3808526099932124E-2</c:v>
                </c:pt>
                <c:pt idx="11">
                  <c:v>4.3331169975077355E-2</c:v>
                </c:pt>
                <c:pt idx="12">
                  <c:v>0.10427292610286765</c:v>
                </c:pt>
                <c:pt idx="13">
                  <c:v>0.15213395973845412</c:v>
                </c:pt>
                <c:pt idx="14">
                  <c:v>0.18944184265037078</c:v>
                </c:pt>
                <c:pt idx="15">
                  <c:v>0.21824805133093284</c:v>
                </c:pt>
                <c:pt idx="16">
                  <c:v>0.24021826936881174</c:v>
                </c:pt>
                <c:pt idx="17">
                  <c:v>0.25670471084736812</c:v>
                </c:pt>
                <c:pt idx="18">
                  <c:v>0.26880437588669226</c:v>
                </c:pt>
                <c:pt idx="19">
                  <c:v>0.2774061948371509</c:v>
                </c:pt>
                <c:pt idx="20">
                  <c:v>0.28322932715017712</c:v>
                </c:pt>
                <c:pt idx="21">
                  <c:v>0.28685437140337156</c:v>
                </c:pt>
                <c:pt idx="22">
                  <c:v>0.28874886120635601</c:v>
                </c:pt>
                <c:pt idx="23">
                  <c:v>0.28928813215940874</c:v>
                </c:pt>
                <c:pt idx="24">
                  <c:v>0.28877242303628403</c:v>
                </c:pt>
                <c:pt idx="25">
                  <c:v>0.28744090248217491</c:v>
                </c:pt>
                <c:pt idx="26">
                  <c:v>0.28548317823184677</c:v>
                </c:pt>
                <c:pt idx="27">
                  <c:v>0.28304874005388969</c:v>
                </c:pt>
                <c:pt idx="28">
                  <c:v>0.28025470362386518</c:v>
                </c:pt>
                <c:pt idx="29">
                  <c:v>0.27719215535883635</c:v>
                </c:pt>
                <c:pt idx="30">
                  <c:v>0.27393134419196841</c:v>
                </c:pt>
                <c:pt idx="31">
                  <c:v>0.27052592251972607</c:v>
                </c:pt>
                <c:pt idx="32">
                  <c:v>0.26701640297231055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87BE-4E80-8207-16C00EF5C6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7897128"/>
        <c:axId val="417902704"/>
      </c:scatterChart>
      <c:valAx>
        <c:axId val="4178971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417902704"/>
        <c:crosses val="autoZero"/>
        <c:crossBetween val="midCat"/>
      </c:valAx>
      <c:valAx>
        <c:axId val="417902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4178971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459737</xdr:colOff>
      <xdr:row>13</xdr:row>
      <xdr:rowOff>22818</xdr:rowOff>
    </xdr:from>
    <xdr:to>
      <xdr:col>6</xdr:col>
      <xdr:colOff>214262</xdr:colOff>
      <xdr:row>27</xdr:row>
      <xdr:rowOff>133117</xdr:rowOff>
    </xdr:to>
    <xdr:graphicFrame macro="">
      <xdr:nvGraphicFramePr>
        <xdr:cNvPr id="5" name="Diagram 4">
          <a:extLst>
            <a:ext uri="{FF2B5EF4-FFF2-40B4-BE49-F238E27FC236}">
              <a16:creationId xmlns:a16="http://schemas.microsoft.com/office/drawing/2014/main" id="{E6773B62-787E-4A79-859F-01BF71084D0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492711</xdr:colOff>
      <xdr:row>13</xdr:row>
      <xdr:rowOff>132607</xdr:rowOff>
    </xdr:from>
    <xdr:to>
      <xdr:col>25</xdr:col>
      <xdr:colOff>518626</xdr:colOff>
      <xdr:row>28</xdr:row>
      <xdr:rowOff>63061</xdr:rowOff>
    </xdr:to>
    <xdr:graphicFrame macro="">
      <xdr:nvGraphicFramePr>
        <xdr:cNvPr id="6" name="Diagram 5">
          <a:extLst>
            <a:ext uri="{FF2B5EF4-FFF2-40B4-BE49-F238E27FC236}">
              <a16:creationId xmlns:a16="http://schemas.microsoft.com/office/drawing/2014/main" id="{547358B9-FF94-44ED-BFDC-ADD83872FD9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579614</xdr:colOff>
      <xdr:row>13</xdr:row>
      <xdr:rowOff>83442</xdr:rowOff>
    </xdr:from>
    <xdr:to>
      <xdr:col>13</xdr:col>
      <xdr:colOff>9853</xdr:colOff>
      <xdr:row>28</xdr:row>
      <xdr:rowOff>13547</xdr:rowOff>
    </xdr:to>
    <xdr:graphicFrame macro="">
      <xdr:nvGraphicFramePr>
        <xdr:cNvPr id="8" name="Diagram 7">
          <a:extLst>
            <a:ext uri="{FF2B5EF4-FFF2-40B4-BE49-F238E27FC236}">
              <a16:creationId xmlns:a16="http://schemas.microsoft.com/office/drawing/2014/main" id="{9EB42ABF-0734-44C8-B695-97FC7A1F8A4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200567</xdr:colOff>
      <xdr:row>13</xdr:row>
      <xdr:rowOff>66393</xdr:rowOff>
    </xdr:from>
    <xdr:to>
      <xdr:col>19</xdr:col>
      <xdr:colOff>207942</xdr:colOff>
      <xdr:row>28</xdr:row>
      <xdr:rowOff>110842</xdr:rowOff>
    </xdr:to>
    <xdr:graphicFrame macro="">
      <xdr:nvGraphicFramePr>
        <xdr:cNvPr id="9" name="Diagram 8">
          <a:extLst>
            <a:ext uri="{FF2B5EF4-FFF2-40B4-BE49-F238E27FC236}">
              <a16:creationId xmlns:a16="http://schemas.microsoft.com/office/drawing/2014/main" id="{3A96A2A1-5069-4162-AC45-326A0069EEF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AA3672-8A4D-44FC-8072-31821990D437}">
  <dimension ref="A1:AC221"/>
  <sheetViews>
    <sheetView tabSelected="1" zoomScale="68" zoomScaleNormal="68" workbookViewId="0">
      <selection activeCell="W3" sqref="W3"/>
    </sheetView>
  </sheetViews>
  <sheetFormatPr defaultRowHeight="14.5" x14ac:dyDescent="0.35"/>
  <cols>
    <col min="1" max="1" width="9.6328125" style="1" customWidth="1"/>
    <col min="2" max="2" width="9.6328125" style="2" customWidth="1"/>
    <col min="3" max="7" width="9.6328125" style="3" customWidth="1"/>
    <col min="8" max="8" width="10.453125" style="4" customWidth="1"/>
    <col min="9" max="13" width="9.6328125" style="5" customWidth="1"/>
    <col min="14" max="19" width="9.6328125" style="6" customWidth="1"/>
    <col min="20" max="24" width="9.6328125" style="7" customWidth="1"/>
    <col min="25" max="29" width="9.6328125" style="8" customWidth="1"/>
    <col min="30" max="33" width="9.6328125" style="1" customWidth="1"/>
    <col min="34" max="16384" width="8.7265625" style="1"/>
  </cols>
  <sheetData>
    <row r="1" spans="1:29" s="22" customFormat="1" ht="15" thickBot="1" x14ac:dyDescent="0.4">
      <c r="B1" s="19"/>
      <c r="C1" s="20"/>
      <c r="D1" s="20"/>
      <c r="E1" s="20"/>
      <c r="F1" s="20"/>
      <c r="G1" s="20"/>
      <c r="H1" s="21"/>
    </row>
    <row r="2" spans="1:29" s="22" customFormat="1" x14ac:dyDescent="0.35">
      <c r="B2" s="19"/>
      <c r="C2" s="26"/>
      <c r="D2" s="27"/>
      <c r="E2" s="26"/>
      <c r="F2" s="26"/>
      <c r="G2" s="28"/>
      <c r="H2" s="21"/>
    </row>
    <row r="3" spans="1:29" s="22" customFormat="1" x14ac:dyDescent="0.35">
      <c r="B3" s="19" t="s">
        <v>40</v>
      </c>
      <c r="C3" s="29" t="s">
        <v>34</v>
      </c>
      <c r="D3" s="30" t="s">
        <v>35</v>
      </c>
      <c r="E3" s="29" t="s">
        <v>36</v>
      </c>
      <c r="F3" s="29" t="s">
        <v>37</v>
      </c>
      <c r="G3" s="31" t="s">
        <v>38</v>
      </c>
      <c r="H3" s="21" t="s">
        <v>39</v>
      </c>
    </row>
    <row r="4" spans="1:29" s="22" customFormat="1" ht="15" thickBot="1" x14ac:dyDescent="0.4">
      <c r="B4" s="19"/>
      <c r="C4" s="32"/>
      <c r="D4" s="33"/>
      <c r="E4" s="32"/>
      <c r="F4" s="32"/>
      <c r="G4" s="34"/>
      <c r="H4" s="21"/>
      <c r="J4" s="23" t="s">
        <v>7</v>
      </c>
      <c r="K4" s="13"/>
      <c r="L4" s="13">
        <v>0.01</v>
      </c>
      <c r="M4" s="22" t="s">
        <v>44</v>
      </c>
    </row>
    <row r="5" spans="1:29" s="22" customFormat="1" ht="15" thickBot="1" x14ac:dyDescent="0.4">
      <c r="B5" s="19"/>
      <c r="C5" s="20"/>
      <c r="D5" s="20"/>
      <c r="E5" s="20"/>
      <c r="F5" s="20"/>
      <c r="G5" s="20"/>
      <c r="H5" s="21"/>
    </row>
    <row r="6" spans="1:29" s="22" customFormat="1" ht="30.5" customHeight="1" thickBot="1" x14ac:dyDescent="0.7">
      <c r="A6" s="12"/>
      <c r="B6" s="24" t="s">
        <v>41</v>
      </c>
      <c r="C6" s="25"/>
      <c r="E6" s="36" t="s">
        <v>52</v>
      </c>
      <c r="F6" s="43" t="s">
        <v>45</v>
      </c>
      <c r="G6" s="37"/>
      <c r="H6" s="38" t="s">
        <v>46</v>
      </c>
      <c r="I6" s="44" t="s">
        <v>47</v>
      </c>
      <c r="J6" s="45"/>
      <c r="K6" s="46"/>
      <c r="L6" s="39" t="s">
        <v>48</v>
      </c>
      <c r="M6" s="40" t="s">
        <v>49</v>
      </c>
      <c r="N6" s="47" t="s">
        <v>50</v>
      </c>
      <c r="O6" s="41"/>
      <c r="P6" s="40" t="s">
        <v>51</v>
      </c>
      <c r="Q6" s="40"/>
      <c r="R6" s="40"/>
      <c r="S6" s="40"/>
      <c r="T6" s="40"/>
      <c r="U6" s="42"/>
    </row>
    <row r="7" spans="1:29" s="22" customFormat="1" x14ac:dyDescent="0.35">
      <c r="B7" s="19"/>
      <c r="C7" s="20"/>
      <c r="D7" s="20"/>
      <c r="E7" s="20"/>
      <c r="F7" s="20"/>
      <c r="G7" s="20"/>
      <c r="H7" s="21"/>
    </row>
    <row r="9" spans="1:29" x14ac:dyDescent="0.35">
      <c r="B9" s="2" t="s">
        <v>6</v>
      </c>
      <c r="C9" s="9"/>
      <c r="D9" s="9" t="s">
        <v>3</v>
      </c>
      <c r="E9" s="9"/>
      <c r="F9" s="9"/>
      <c r="G9" s="9"/>
      <c r="H9" s="4" t="s">
        <v>43</v>
      </c>
      <c r="I9" s="10" t="s">
        <v>2</v>
      </c>
      <c r="J9" s="10"/>
      <c r="K9" s="10"/>
      <c r="L9" s="10"/>
      <c r="M9" s="10"/>
      <c r="N9" s="11"/>
      <c r="O9" s="11" t="s">
        <v>5</v>
      </c>
      <c r="P9" s="11"/>
      <c r="Q9" s="11"/>
      <c r="R9" s="11"/>
      <c r="S9" s="11"/>
      <c r="T9" s="12"/>
      <c r="U9" s="12" t="s">
        <v>1</v>
      </c>
      <c r="V9" s="12"/>
      <c r="W9" s="12"/>
      <c r="X9" s="12"/>
      <c r="Y9" s="13" t="s">
        <v>8</v>
      </c>
      <c r="Z9" s="13"/>
      <c r="AA9" s="13"/>
      <c r="AB9" s="13"/>
      <c r="AC9" s="13"/>
    </row>
    <row r="10" spans="1:29" x14ac:dyDescent="0.35">
      <c r="B10" s="35" t="s">
        <v>4</v>
      </c>
      <c r="C10" s="3" t="s">
        <v>9</v>
      </c>
      <c r="D10" s="3" t="s">
        <v>10</v>
      </c>
      <c r="E10" s="3" t="s">
        <v>11</v>
      </c>
      <c r="F10" s="3" t="s">
        <v>12</v>
      </c>
      <c r="G10" s="3" t="s">
        <v>13</v>
      </c>
      <c r="H10" s="4" t="s">
        <v>42</v>
      </c>
      <c r="I10" s="14" t="s">
        <v>14</v>
      </c>
      <c r="J10" s="14" t="s">
        <v>15</v>
      </c>
      <c r="K10" s="14" t="s">
        <v>16</v>
      </c>
      <c r="L10" s="14" t="s">
        <v>17</v>
      </c>
      <c r="M10" s="14" t="s">
        <v>18</v>
      </c>
      <c r="N10" s="6" t="s">
        <v>19</v>
      </c>
      <c r="O10" s="6" t="s">
        <v>20</v>
      </c>
      <c r="P10" s="6" t="s">
        <v>21</v>
      </c>
      <c r="Q10" s="6" t="s">
        <v>22</v>
      </c>
      <c r="R10" s="6" t="s">
        <v>23</v>
      </c>
      <c r="T10" s="15" t="s">
        <v>24</v>
      </c>
      <c r="U10" s="15" t="s">
        <v>25</v>
      </c>
      <c r="V10" s="15" t="s">
        <v>26</v>
      </c>
      <c r="W10" s="15" t="s">
        <v>27</v>
      </c>
      <c r="X10" s="15" t="s">
        <v>28</v>
      </c>
      <c r="Y10" s="16" t="s">
        <v>29</v>
      </c>
      <c r="Z10" s="16" t="s">
        <v>30</v>
      </c>
      <c r="AA10" s="16" t="s">
        <v>31</v>
      </c>
      <c r="AB10" s="16" t="s">
        <v>32</v>
      </c>
      <c r="AC10" s="16" t="s">
        <v>33</v>
      </c>
    </row>
    <row r="11" spans="1:29" x14ac:dyDescent="0.35">
      <c r="B11" s="35">
        <v>0</v>
      </c>
      <c r="C11" s="17">
        <v>90</v>
      </c>
      <c r="D11" s="17">
        <v>80</v>
      </c>
      <c r="E11" s="17">
        <v>120</v>
      </c>
      <c r="F11" s="17">
        <v>80</v>
      </c>
      <c r="G11" s="17">
        <v>100</v>
      </c>
      <c r="H11" s="4" t="s">
        <v>0</v>
      </c>
      <c r="I11" s="18">
        <v>100</v>
      </c>
      <c r="J11" s="18">
        <v>35</v>
      </c>
      <c r="K11" s="18">
        <v>45</v>
      </c>
      <c r="L11" s="18">
        <v>15</v>
      </c>
      <c r="M11" s="18">
        <v>5</v>
      </c>
      <c r="T11" s="7">
        <f t="shared" ref="T11:X12" si="0">C11*I11</f>
        <v>9000</v>
      </c>
      <c r="U11" s="7">
        <f t="shared" si="0"/>
        <v>2800</v>
      </c>
      <c r="V11" s="7">
        <f t="shared" si="0"/>
        <v>5400</v>
      </c>
      <c r="W11" s="7">
        <f t="shared" si="0"/>
        <v>1200</v>
      </c>
      <c r="X11" s="7">
        <f t="shared" si="0"/>
        <v>500</v>
      </c>
      <c r="Y11" s="8">
        <f t="shared" ref="Y11:Y74" si="1">C11*SQRT(I11)*stødk/2</f>
        <v>4.5</v>
      </c>
      <c r="Z11" s="8">
        <f t="shared" ref="Z11:Z74" si="2">D11*SQRT(J11)*stødk/2</f>
        <v>2.3664319132398464</v>
      </c>
      <c r="AA11" s="8">
        <f t="shared" ref="AA11:AA74" si="3">E11*SQRT(K11)*stødk/2</f>
        <v>4.0249223594996213</v>
      </c>
      <c r="AB11" s="8">
        <f t="shared" ref="AB11:AB74" si="4">F11*SQRT(L11)*stødk/2</f>
        <v>1.5491933384829668</v>
      </c>
      <c r="AC11" s="8">
        <f t="shared" ref="AC11:AC74" si="5">G11*SQRT(M11)*stødk/2</f>
        <v>1.1180339887498949</v>
      </c>
    </row>
    <row r="12" spans="1:29" x14ac:dyDescent="0.35">
      <c r="B12" s="35">
        <v>1</v>
      </c>
      <c r="C12" s="3">
        <f>C11-2*Y11+AC11+Z11</f>
        <v>84.484465901989751</v>
      </c>
      <c r="D12" s="3">
        <f>D11-2*Z11+Y11+AA11</f>
        <v>83.79205853301994</v>
      </c>
      <c r="E12" s="3">
        <f>E11-2*AA11+Z11+AB11</f>
        <v>115.86578053272358</v>
      </c>
      <c r="F12" s="3">
        <f>F11-2*AB11+AA11+AC11</f>
        <v>82.044569671283597</v>
      </c>
      <c r="G12" s="3">
        <f>G11-2*AC11+AB11+Y11</f>
        <v>103.81312536098318</v>
      </c>
      <c r="H12" s="4">
        <f>SUM(C12:G12)</f>
        <v>470.00000000000006</v>
      </c>
      <c r="I12" s="5">
        <f>((C11-2*Y11)*I11+Z11*J11+AC11*M11)/C12</f>
        <v>96.922140650170022</v>
      </c>
      <c r="J12" s="5">
        <f>((D11-2*Z11)*J11+I11*Y11+K11*AA11)/D12</f>
        <v>38.971130789964654</v>
      </c>
      <c r="K12" s="5">
        <f t="shared" ref="K12" si="6">((E11-2*AA11)*K11+J11*Z11+L11*AB11)/E12</f>
        <v>44.394643362652893</v>
      </c>
      <c r="L12" s="5">
        <f>((F11-2*AB11)*L11+K11*AA11+M11*AC11)/F12</f>
        <v>16.335461095554255</v>
      </c>
      <c r="M12" s="5">
        <f>((G11-2*AC11)*M11+L11*AB11+I11*Y11)/G12</f>
        <v>9.2672054409732905</v>
      </c>
      <c r="N12" s="6">
        <f>Y11-Z11</f>
        <v>2.1335680867601536</v>
      </c>
      <c r="O12" s="6">
        <f t="shared" ref="O12:Q12" si="7">Z11-AA11</f>
        <v>-1.6584904462597749</v>
      </c>
      <c r="P12" s="6">
        <f t="shared" si="7"/>
        <v>2.4757290210166545</v>
      </c>
      <c r="Q12" s="6">
        <f t="shared" si="7"/>
        <v>0.43115934973307191</v>
      </c>
      <c r="R12" s="6">
        <f>AC11-Y11</f>
        <v>-3.3819660112501051</v>
      </c>
      <c r="S12" s="6">
        <f>SUM(N12:R12)</f>
        <v>0</v>
      </c>
      <c r="T12" s="7">
        <f>C12*I12</f>
        <v>8188.415286907144</v>
      </c>
      <c r="U12" s="7">
        <f t="shared" si="0"/>
        <v>3265.4712722506938</v>
      </c>
      <c r="V12" s="7">
        <f t="shared" si="0"/>
        <v>5143.8200046856737</v>
      </c>
      <c r="W12" s="7">
        <f t="shared" si="0"/>
        <v>1340.2358759667438</v>
      </c>
      <c r="X12" s="7">
        <f>G12*M12</f>
        <v>962.05756018974557</v>
      </c>
      <c r="Y12" s="8">
        <f t="shared" si="1"/>
        <v>4.1587074076509589</v>
      </c>
      <c r="Z12" s="8">
        <f t="shared" si="2"/>
        <v>2.6154376305999216</v>
      </c>
      <c r="AA12" s="8">
        <f t="shared" si="3"/>
        <v>3.8600282374703667</v>
      </c>
      <c r="AB12" s="8">
        <f t="shared" si="4"/>
        <v>1.6580038879757439</v>
      </c>
      <c r="AC12" s="8">
        <f t="shared" si="5"/>
        <v>1.5801439973975449</v>
      </c>
    </row>
    <row r="13" spans="1:29" x14ac:dyDescent="0.35">
      <c r="B13" s="35">
        <v>2</v>
      </c>
      <c r="C13" s="3">
        <f t="shared" ref="C13:C76" si="8">C12-2*Y12+AC12+Z12</f>
        <v>80.362632714685304</v>
      </c>
      <c r="D13" s="3">
        <f t="shared" ref="D13:D76" si="9">D12-2*Z12+Y12+AA12</f>
        <v>86.579918916941438</v>
      </c>
      <c r="E13" s="3">
        <f t="shared" ref="E13:E76" si="10">E12-2*AA12+Z12+AB12</f>
        <v>112.41916557635851</v>
      </c>
      <c r="F13" s="3">
        <f t="shared" ref="F13:F76" si="11">F12-2*AB12+AA12+AC12</f>
        <v>84.168734130200008</v>
      </c>
      <c r="G13" s="3">
        <f t="shared" ref="G13:G76" si="12">G12-2*AC12+AB12+Y12</f>
        <v>106.4695486618148</v>
      </c>
      <c r="H13" s="4">
        <f t="shared" ref="H13:H76" si="13">SUM(C13:G13)</f>
        <v>470</v>
      </c>
      <c r="I13" s="5">
        <f t="shared" ref="I13:I76" si="14">((C12-2*Y12)*I12+Z12*J12+AC12*M12)/C13</f>
        <v>93.312569113824324</v>
      </c>
      <c r="J13" s="5">
        <f t="shared" ref="J13:J76" si="15">((D12-2*Z12)*J12+I12*Y12+K12*AA12)/D13</f>
        <v>41.996499824031595</v>
      </c>
      <c r="K13" s="5">
        <f t="shared" ref="K13:K76" si="16">((E12-2*AA12)*K12+J12*Z12+L12*AB12)/E13</f>
        <v>43.854636755650674</v>
      </c>
      <c r="L13" s="5">
        <f t="shared" ref="L13:L76" si="17">((F12-2*AB12)*L12+K12*AA12+M12*AC12)/F13</f>
        <v>17.489575804899957</v>
      </c>
      <c r="M13" s="5">
        <f t="shared" ref="M13:M76" si="18">((G12-2*AC12)*M12+L12*AB12+I12*Y12)/G13</f>
        <v>12.801083704355982</v>
      </c>
      <c r="N13" s="6">
        <f t="shared" ref="N13:N76" si="19">Y12-Z12</f>
        <v>1.5432697770510373</v>
      </c>
      <c r="O13" s="6">
        <f t="shared" ref="O13:O76" si="20">Z12-AA12</f>
        <v>-1.2445906068704451</v>
      </c>
      <c r="P13" s="6">
        <f t="shared" ref="P13:P76" si="21">AA12-AB12</f>
        <v>2.2020243494946228</v>
      </c>
      <c r="Q13" s="6">
        <f t="shared" ref="Q13:Q76" si="22">AB12-AC12</f>
        <v>7.7859890578199087E-2</v>
      </c>
      <c r="R13" s="6">
        <f t="shared" ref="R13:R76" si="23">AC12-Y12</f>
        <v>-2.5785634102534143</v>
      </c>
      <c r="S13" s="6">
        <f t="shared" ref="S13:S76" si="24">SUM(N13:R13)</f>
        <v>0</v>
      </c>
      <c r="T13" s="7">
        <f t="shared" ref="T13:T76" si="25">C13*I13</f>
        <v>7498.8437193579521</v>
      </c>
      <c r="U13" s="7">
        <f t="shared" ref="U13:U76" si="26">D13*J13</f>
        <v>3636.0535495600006</v>
      </c>
      <c r="V13" s="7">
        <f t="shared" ref="V13:V76" si="27">E13*K13</f>
        <v>4930.1016707245508</v>
      </c>
      <c r="W13" s="7">
        <f t="shared" ref="W13:W76" si="28">F13*L13</f>
        <v>1472.0754559726033</v>
      </c>
      <c r="X13" s="7">
        <f t="shared" ref="X13:X76" si="29">G13*M13</f>
        <v>1362.9256043848936</v>
      </c>
      <c r="Y13" s="8">
        <f t="shared" si="1"/>
        <v>3.8814521238950888</v>
      </c>
      <c r="Z13" s="8">
        <f t="shared" si="2"/>
        <v>2.8053931163856607</v>
      </c>
      <c r="AA13" s="8">
        <f t="shared" si="3"/>
        <v>3.7223578415752328</v>
      </c>
      <c r="AB13" s="8">
        <f t="shared" si="4"/>
        <v>1.7599909635659423</v>
      </c>
      <c r="AC13" s="8">
        <f t="shared" si="5"/>
        <v>1.9046658103095855</v>
      </c>
    </row>
    <row r="14" spans="1:29" x14ac:dyDescent="0.35">
      <c r="B14" s="35">
        <v>3</v>
      </c>
      <c r="C14" s="3">
        <f t="shared" si="8"/>
        <v>77.309787393590369</v>
      </c>
      <c r="D14" s="3">
        <f t="shared" si="9"/>
        <v>88.572942649640439</v>
      </c>
      <c r="E14" s="3">
        <f t="shared" si="10"/>
        <v>109.53983397315965</v>
      </c>
      <c r="F14" s="3">
        <f t="shared" si="11"/>
        <v>86.27577585495294</v>
      </c>
      <c r="G14" s="3">
        <f t="shared" si="12"/>
        <v>108.30166012865665</v>
      </c>
      <c r="H14" s="4">
        <f t="shared" si="13"/>
        <v>470.00000000000006</v>
      </c>
      <c r="I14" s="5">
        <f t="shared" si="14"/>
        <v>89.466882414046182</v>
      </c>
      <c r="J14" s="5">
        <f t="shared" si="15"/>
        <v>44.323367494310844</v>
      </c>
      <c r="K14" s="5">
        <f t="shared" si="16"/>
        <v>43.383437633721208</v>
      </c>
      <c r="L14" s="5">
        <f t="shared" si="17"/>
        <v>18.523587726366809</v>
      </c>
      <c r="M14" s="5">
        <f t="shared" si="18"/>
        <v>15.762748182898592</v>
      </c>
      <c r="N14" s="6">
        <f t="shared" si="19"/>
        <v>1.0760590075094281</v>
      </c>
      <c r="O14" s="6">
        <f t="shared" si="20"/>
        <v>-0.91696472518957206</v>
      </c>
      <c r="P14" s="6">
        <f t="shared" si="21"/>
        <v>1.9623668780092904</v>
      </c>
      <c r="Q14" s="6">
        <f t="shared" si="22"/>
        <v>-0.14467484674364317</v>
      </c>
      <c r="R14" s="6">
        <f t="shared" si="23"/>
        <v>-1.9767863135855033</v>
      </c>
      <c r="S14" s="6">
        <f t="shared" si="24"/>
        <v>0</v>
      </c>
      <c r="T14" s="7">
        <f t="shared" si="25"/>
        <v>6916.6656581972593</v>
      </c>
      <c r="U14" s="7">
        <f t="shared" si="26"/>
        <v>3925.8510871125318</v>
      </c>
      <c r="V14" s="7">
        <f t="shared" si="27"/>
        <v>4752.2145555827474</v>
      </c>
      <c r="W14" s="7">
        <f t="shared" si="28"/>
        <v>1598.1369027095802</v>
      </c>
      <c r="X14" s="7">
        <f t="shared" si="29"/>
        <v>1707.1317963978836</v>
      </c>
      <c r="Y14" s="8">
        <f t="shared" si="1"/>
        <v>3.6562479111371058</v>
      </c>
      <c r="Z14" s="8">
        <f t="shared" si="2"/>
        <v>2.9484071258471363</v>
      </c>
      <c r="AA14" s="8">
        <f t="shared" si="3"/>
        <v>3.6074810928935119</v>
      </c>
      <c r="AB14" s="8">
        <f t="shared" si="4"/>
        <v>1.8566131880638228</v>
      </c>
      <c r="AC14" s="8">
        <f t="shared" si="5"/>
        <v>2.1499139960025535</v>
      </c>
    </row>
    <row r="15" spans="1:29" x14ac:dyDescent="0.35">
      <c r="B15" s="35">
        <v>4</v>
      </c>
      <c r="C15" s="3">
        <f t="shared" si="8"/>
        <v>75.095612693165847</v>
      </c>
      <c r="D15" s="3">
        <f t="shared" si="9"/>
        <v>89.939857401976781</v>
      </c>
      <c r="E15" s="3">
        <f t="shared" si="10"/>
        <v>107.12989210128357</v>
      </c>
      <c r="F15" s="3">
        <f t="shared" si="11"/>
        <v>88.31994456772135</v>
      </c>
      <c r="G15" s="3">
        <f t="shared" si="12"/>
        <v>109.51469323585246</v>
      </c>
      <c r="H15" s="4">
        <f t="shared" si="13"/>
        <v>470</v>
      </c>
      <c r="I15" s="5">
        <f t="shared" si="14"/>
        <v>85.584378491836844</v>
      </c>
      <c r="J15" s="5">
        <f t="shared" si="15"/>
        <v>46.120847583737721</v>
      </c>
      <c r="K15" s="5">
        <f t="shared" si="16"/>
        <v>42.978472890066783</v>
      </c>
      <c r="L15" s="5">
        <f t="shared" si="17"/>
        <v>19.471797910913722</v>
      </c>
      <c r="M15" s="5">
        <f t="shared" si="18"/>
        <v>18.270232702258358</v>
      </c>
      <c r="N15" s="6">
        <f t="shared" si="19"/>
        <v>0.70784078528996952</v>
      </c>
      <c r="O15" s="6">
        <f t="shared" si="20"/>
        <v>-0.65907396704637566</v>
      </c>
      <c r="P15" s="6">
        <f t="shared" si="21"/>
        <v>1.7508679048296891</v>
      </c>
      <c r="Q15" s="6">
        <f t="shared" si="22"/>
        <v>-0.2933008079387307</v>
      </c>
      <c r="R15" s="6">
        <f t="shared" si="23"/>
        <v>-1.5063339151345523</v>
      </c>
      <c r="S15" s="6">
        <f t="shared" si="24"/>
        <v>0</v>
      </c>
      <c r="T15" s="7">
        <f t="shared" si="25"/>
        <v>6427.0113398082931</v>
      </c>
      <c r="U15" s="7">
        <f t="shared" si="26"/>
        <v>4148.1024549396761</v>
      </c>
      <c r="V15" s="7">
        <f t="shared" si="27"/>
        <v>4604.2791633907955</v>
      </c>
      <c r="W15" s="7">
        <f t="shared" si="28"/>
        <v>1719.7481121257722</v>
      </c>
      <c r="X15" s="7">
        <f t="shared" si="29"/>
        <v>2000.8589297354638</v>
      </c>
      <c r="Y15" s="8">
        <f t="shared" si="1"/>
        <v>3.4736161069871718</v>
      </c>
      <c r="Z15" s="8">
        <f t="shared" si="2"/>
        <v>3.0540127017010925</v>
      </c>
      <c r="AA15" s="8">
        <f t="shared" si="3"/>
        <v>3.5116090684266243</v>
      </c>
      <c r="AB15" s="8">
        <f t="shared" si="4"/>
        <v>1.9486409233963016</v>
      </c>
      <c r="AC15" s="8">
        <f t="shared" si="5"/>
        <v>2.3405311998464975</v>
      </c>
    </row>
    <row r="16" spans="1:29" x14ac:dyDescent="0.35">
      <c r="B16" s="35">
        <v>5</v>
      </c>
      <c r="C16" s="3">
        <f t="shared" si="8"/>
        <v>73.542924380739095</v>
      </c>
      <c r="D16" s="3">
        <f t="shared" si="9"/>
        <v>90.817057173988388</v>
      </c>
      <c r="E16" s="3">
        <f t="shared" si="10"/>
        <v>105.10932758952772</v>
      </c>
      <c r="F16" s="3">
        <f t="shared" si="11"/>
        <v>90.274802989201859</v>
      </c>
      <c r="G16" s="3">
        <f t="shared" si="12"/>
        <v>110.25588786654293</v>
      </c>
      <c r="H16" s="4">
        <f t="shared" si="13"/>
        <v>470</v>
      </c>
      <c r="I16" s="5">
        <f t="shared" si="14"/>
        <v>81.803280780529889</v>
      </c>
      <c r="J16" s="5">
        <f t="shared" si="15"/>
        <v>47.508762685289511</v>
      </c>
      <c r="K16" s="5">
        <f t="shared" si="16"/>
        <v>42.633981897309383</v>
      </c>
      <c r="L16" s="5">
        <f t="shared" si="17"/>
        <v>20.35503386962726</v>
      </c>
      <c r="M16" s="5">
        <f t="shared" si="18"/>
        <v>20.412203754782453</v>
      </c>
      <c r="N16" s="6">
        <f t="shared" si="19"/>
        <v>0.41960340528607931</v>
      </c>
      <c r="O16" s="6">
        <f t="shared" si="20"/>
        <v>-0.45759636672553183</v>
      </c>
      <c r="P16" s="6">
        <f t="shared" si="21"/>
        <v>1.5629681450303228</v>
      </c>
      <c r="Q16" s="6">
        <f t="shared" si="22"/>
        <v>-0.39189027645019592</v>
      </c>
      <c r="R16" s="6">
        <f t="shared" si="23"/>
        <v>-1.1330849071406743</v>
      </c>
      <c r="S16" s="6">
        <f t="shared" si="24"/>
        <v>0</v>
      </c>
      <c r="T16" s="7">
        <f t="shared" si="25"/>
        <v>6016.0524925388772</v>
      </c>
      <c r="U16" s="7">
        <f t="shared" si="26"/>
        <v>4314.6060170553837</v>
      </c>
      <c r="V16" s="7">
        <f t="shared" si="27"/>
        <v>4481.2291696902867</v>
      </c>
      <c r="W16" s="7">
        <f t="shared" si="28"/>
        <v>1837.5466724191319</v>
      </c>
      <c r="X16" s="7">
        <f t="shared" si="29"/>
        <v>2250.5656482963209</v>
      </c>
      <c r="Y16" s="8">
        <f t="shared" si="1"/>
        <v>3.3258010070107309</v>
      </c>
      <c r="Z16" s="8">
        <f t="shared" si="2"/>
        <v>3.129855513175301</v>
      </c>
      <c r="AA16" s="8">
        <f t="shared" si="3"/>
        <v>3.43154114357064</v>
      </c>
      <c r="AB16" s="8">
        <f t="shared" si="4"/>
        <v>2.0364439830013774</v>
      </c>
      <c r="AC16" s="8">
        <f t="shared" si="5"/>
        <v>2.4906731708257746</v>
      </c>
    </row>
    <row r="17" spans="2:29" x14ac:dyDescent="0.35">
      <c r="B17" s="35">
        <v>6</v>
      </c>
      <c r="C17" s="3">
        <f t="shared" si="8"/>
        <v>72.511851050718704</v>
      </c>
      <c r="D17" s="3">
        <f t="shared" si="9"/>
        <v>91.314688298219153</v>
      </c>
      <c r="E17" s="3">
        <f t="shared" si="10"/>
        <v>103.41254479856312</v>
      </c>
      <c r="F17" s="3">
        <f t="shared" si="11"/>
        <v>92.124129337595519</v>
      </c>
      <c r="G17" s="3">
        <f t="shared" si="12"/>
        <v>110.63678651490349</v>
      </c>
      <c r="H17" s="4">
        <f t="shared" si="13"/>
        <v>470</v>
      </c>
      <c r="I17" s="5">
        <f t="shared" si="14"/>
        <v>78.214322682822825</v>
      </c>
      <c r="J17" s="5">
        <f t="shared" si="15"/>
        <v>48.574623323814578</v>
      </c>
      <c r="K17" s="5">
        <f t="shared" si="16"/>
        <v>42.342794109672504</v>
      </c>
      <c r="L17" s="5">
        <f t="shared" si="17"/>
        <v>21.186450338280288</v>
      </c>
      <c r="M17" s="5">
        <f t="shared" si="18"/>
        <v>22.256600080389607</v>
      </c>
      <c r="N17" s="6">
        <f t="shared" si="19"/>
        <v>0.19594549383542992</v>
      </c>
      <c r="O17" s="6">
        <f t="shared" si="20"/>
        <v>-0.30168563039533902</v>
      </c>
      <c r="P17" s="6">
        <f t="shared" si="21"/>
        <v>1.3950971605692626</v>
      </c>
      <c r="Q17" s="6">
        <f t="shared" si="22"/>
        <v>-0.45422918782439714</v>
      </c>
      <c r="R17" s="6">
        <f t="shared" si="23"/>
        <v>-0.83512783618495634</v>
      </c>
      <c r="S17" s="6">
        <f t="shared" si="24"/>
        <v>0</v>
      </c>
      <c r="T17" s="7">
        <f t="shared" si="25"/>
        <v>5671.4653164096981</v>
      </c>
      <c r="U17" s="7">
        <f t="shared" si="26"/>
        <v>4435.576588017534</v>
      </c>
      <c r="V17" s="7">
        <f t="shared" si="27"/>
        <v>4378.7760927628424</v>
      </c>
      <c r="W17" s="7">
        <f t="shared" si="28"/>
        <v>1951.7832911682776</v>
      </c>
      <c r="X17" s="7">
        <f t="shared" si="29"/>
        <v>2462.3987116416488</v>
      </c>
      <c r="Y17" s="8">
        <f t="shared" si="1"/>
        <v>3.2064327852881043</v>
      </c>
      <c r="Z17" s="8">
        <f t="shared" si="2"/>
        <v>3.1821113020984182</v>
      </c>
      <c r="AA17" s="8">
        <f t="shared" si="3"/>
        <v>3.3645964797272296</v>
      </c>
      <c r="AB17" s="8">
        <f t="shared" si="4"/>
        <v>2.1201788624697695</v>
      </c>
      <c r="AC17" s="8">
        <f t="shared" si="5"/>
        <v>2.6097503739556709</v>
      </c>
    </row>
    <row r="18" spans="2:29" x14ac:dyDescent="0.35">
      <c r="B18" s="35">
        <v>7</v>
      </c>
      <c r="C18" s="3">
        <f t="shared" si="8"/>
        <v>71.890847156196585</v>
      </c>
      <c r="D18" s="3">
        <f t="shared" si="9"/>
        <v>91.521494959037639</v>
      </c>
      <c r="E18" s="3">
        <f t="shared" si="10"/>
        <v>101.98564200367684</v>
      </c>
      <c r="F18" s="3">
        <f t="shared" si="11"/>
        <v>93.85811846633888</v>
      </c>
      <c r="G18" s="3">
        <f t="shared" si="12"/>
        <v>110.74389741475002</v>
      </c>
      <c r="H18" s="4">
        <f t="shared" si="13"/>
        <v>469.99999999999989</v>
      </c>
      <c r="I18" s="5">
        <f t="shared" si="14"/>
        <v>74.871024901308346</v>
      </c>
      <c r="J18" s="5">
        <f t="shared" si="15"/>
        <v>49.383942633642228</v>
      </c>
      <c r="K18" s="5">
        <f t="shared" si="16"/>
        <v>42.097417817436394</v>
      </c>
      <c r="L18" s="5">
        <f t="shared" si="17"/>
        <v>21.974612136913766</v>
      </c>
      <c r="M18" s="5">
        <f t="shared" si="18"/>
        <v>23.856288836295771</v>
      </c>
      <c r="N18" s="6">
        <f t="shared" si="19"/>
        <v>2.4321483189686077E-2</v>
      </c>
      <c r="O18" s="6">
        <f t="shared" si="20"/>
        <v>-0.18248517762881145</v>
      </c>
      <c r="P18" s="6">
        <f t="shared" si="21"/>
        <v>1.2444176172574601</v>
      </c>
      <c r="Q18" s="6">
        <f t="shared" si="22"/>
        <v>-0.48957151148590139</v>
      </c>
      <c r="R18" s="6">
        <f t="shared" si="23"/>
        <v>-0.59668241133243338</v>
      </c>
      <c r="S18" s="6">
        <f t="shared" si="24"/>
        <v>0</v>
      </c>
      <c r="T18" s="7">
        <f t="shared" si="25"/>
        <v>5382.5414076077468</v>
      </c>
      <c r="U18" s="7">
        <f t="shared" si="26"/>
        <v>4519.692256802291</v>
      </c>
      <c r="V18" s="7">
        <f t="shared" si="27"/>
        <v>4293.3321828082753</v>
      </c>
      <c r="W18" s="7">
        <f t="shared" si="28"/>
        <v>2062.4957491983005</v>
      </c>
      <c r="X18" s="7">
        <f t="shared" si="29"/>
        <v>2641.938403583385</v>
      </c>
      <c r="Y18" s="8">
        <f t="shared" si="1"/>
        <v>3.1102872120040121</v>
      </c>
      <c r="Z18" s="8">
        <f t="shared" si="2"/>
        <v>3.2157774802422678</v>
      </c>
      <c r="AA18" s="8">
        <f t="shared" si="3"/>
        <v>3.3085428779099613</v>
      </c>
      <c r="AB18" s="8">
        <f t="shared" si="4"/>
        <v>2.1998975565044754</v>
      </c>
      <c r="AC18" s="8">
        <f t="shared" si="5"/>
        <v>2.7045265553444233</v>
      </c>
    </row>
    <row r="19" spans="2:29" x14ac:dyDescent="0.35">
      <c r="B19" s="35">
        <v>8</v>
      </c>
      <c r="C19" s="3">
        <f t="shared" si="8"/>
        <v>71.590576767775261</v>
      </c>
      <c r="D19" s="3">
        <f t="shared" si="9"/>
        <v>91.508770088467074</v>
      </c>
      <c r="E19" s="3">
        <f t="shared" si="10"/>
        <v>100.78423128460366</v>
      </c>
      <c r="F19" s="3">
        <f t="shared" si="11"/>
        <v>95.471392786584317</v>
      </c>
      <c r="G19" s="3">
        <f t="shared" si="12"/>
        <v>110.64502907256967</v>
      </c>
      <c r="H19" s="4">
        <f t="shared" si="13"/>
        <v>470</v>
      </c>
      <c r="I19" s="5">
        <f t="shared" si="14"/>
        <v>71.79895168266998</v>
      </c>
      <c r="J19" s="5">
        <f t="shared" si="15"/>
        <v>49.986774102251346</v>
      </c>
      <c r="K19" s="5">
        <f t="shared" si="16"/>
        <v>41.890676461493761</v>
      </c>
      <c r="L19" s="5">
        <f t="shared" si="17"/>
        <v>22.725268516046228</v>
      </c>
      <c r="M19" s="5">
        <f t="shared" si="18"/>
        <v>25.252926231838529</v>
      </c>
      <c r="N19" s="6">
        <f t="shared" si="19"/>
        <v>-0.10549026823825569</v>
      </c>
      <c r="O19" s="6">
        <f t="shared" si="20"/>
        <v>-9.2765397667693428E-2</v>
      </c>
      <c r="P19" s="6">
        <f t="shared" si="21"/>
        <v>1.1086453214054859</v>
      </c>
      <c r="Q19" s="6">
        <f t="shared" si="22"/>
        <v>-0.50462899883994794</v>
      </c>
      <c r="R19" s="6">
        <f t="shared" si="23"/>
        <v>-0.40576065665958883</v>
      </c>
      <c r="S19" s="6">
        <f t="shared" si="24"/>
        <v>0</v>
      </c>
      <c r="T19" s="7">
        <f t="shared" si="25"/>
        <v>5140.1283622839719</v>
      </c>
      <c r="U19" s="7">
        <f t="shared" si="26"/>
        <v>4574.2282187870587</v>
      </c>
      <c r="V19" s="7">
        <f t="shared" si="27"/>
        <v>4221.9196251636895</v>
      </c>
      <c r="W19" s="7">
        <f t="shared" si="28"/>
        <v>2169.6130366760476</v>
      </c>
      <c r="X19" s="7">
        <f t="shared" si="29"/>
        <v>2794.1107570892314</v>
      </c>
      <c r="Y19" s="8">
        <f t="shared" si="1"/>
        <v>3.0330873467323256</v>
      </c>
      <c r="Z19" s="8">
        <f t="shared" si="2"/>
        <v>3.2348956644888993</v>
      </c>
      <c r="AA19" s="8">
        <f t="shared" si="3"/>
        <v>3.2615292577543462</v>
      </c>
      <c r="AB19" s="8">
        <f t="shared" si="4"/>
        <v>2.2756096898380491</v>
      </c>
      <c r="AC19" s="8">
        <f t="shared" si="5"/>
        <v>2.7800830291113505</v>
      </c>
    </row>
    <row r="20" spans="2:29" x14ac:dyDescent="0.35">
      <c r="B20" s="35">
        <v>9</v>
      </c>
      <c r="C20" s="3">
        <f t="shared" si="8"/>
        <v>71.53938076791087</v>
      </c>
      <c r="D20" s="3">
        <f t="shared" si="9"/>
        <v>91.333595363975959</v>
      </c>
      <c r="E20" s="3">
        <f t="shared" si="10"/>
        <v>99.771678123421921</v>
      </c>
      <c r="F20" s="3">
        <f t="shared" si="11"/>
        <v>96.961785693773919</v>
      </c>
      <c r="G20" s="3">
        <f t="shared" si="12"/>
        <v>110.39356005091734</v>
      </c>
      <c r="H20" s="4">
        <f t="shared" si="13"/>
        <v>470</v>
      </c>
      <c r="I20" s="5">
        <f t="shared" si="14"/>
        <v>69.003820777565835</v>
      </c>
      <c r="J20" s="5">
        <f t="shared" si="15"/>
        <v>50.422020085248739</v>
      </c>
      <c r="K20" s="5">
        <f t="shared" si="16"/>
        <v>41.716048178190341</v>
      </c>
      <c r="L20" s="5">
        <f t="shared" si="17"/>
        <v>23.442413281609429</v>
      </c>
      <c r="M20" s="5">
        <f t="shared" si="18"/>
        <v>26.479684372281532</v>
      </c>
      <c r="N20" s="6">
        <f t="shared" si="19"/>
        <v>-0.20180831775657371</v>
      </c>
      <c r="O20" s="6">
        <f t="shared" si="20"/>
        <v>-2.6633593265446898E-2</v>
      </c>
      <c r="P20" s="6">
        <f t="shared" si="21"/>
        <v>0.98591956791629709</v>
      </c>
      <c r="Q20" s="6">
        <f t="shared" si="22"/>
        <v>-0.5044733392733014</v>
      </c>
      <c r="R20" s="6">
        <f t="shared" si="23"/>
        <v>-0.25300431762097508</v>
      </c>
      <c r="S20" s="6">
        <f t="shared" si="24"/>
        <v>0</v>
      </c>
      <c r="T20" s="7">
        <f t="shared" si="25"/>
        <v>4936.4906090469622</v>
      </c>
      <c r="U20" s="7">
        <f t="shared" si="26"/>
        <v>4605.2243799003772</v>
      </c>
      <c r="V20" s="7">
        <f t="shared" si="27"/>
        <v>4162.0801314155678</v>
      </c>
      <c r="W20" s="7">
        <f t="shared" si="28"/>
        <v>2273.0182527562929</v>
      </c>
      <c r="X20" s="7">
        <f t="shared" si="29"/>
        <v>2923.1866268807989</v>
      </c>
      <c r="Y20" s="8">
        <f t="shared" si="1"/>
        <v>2.9713359004740059</v>
      </c>
      <c r="Z20" s="8">
        <f t="shared" si="2"/>
        <v>3.2427291749163163</v>
      </c>
      <c r="AA20" s="8">
        <f t="shared" si="3"/>
        <v>3.2220246708998204</v>
      </c>
      <c r="AB20" s="8">
        <f t="shared" si="4"/>
        <v>2.3473171318645467</v>
      </c>
      <c r="AC20" s="8">
        <f t="shared" si="5"/>
        <v>2.8403387933246802</v>
      </c>
    </row>
    <row r="21" spans="2:29" x14ac:dyDescent="0.35">
      <c r="B21" s="35">
        <v>10</v>
      </c>
      <c r="C21" s="3">
        <f t="shared" si="8"/>
        <v>71.679776935203861</v>
      </c>
      <c r="D21" s="3">
        <f t="shared" si="9"/>
        <v>91.041497585517163</v>
      </c>
      <c r="E21" s="3">
        <f t="shared" si="10"/>
        <v>98.917675088403143</v>
      </c>
      <c r="F21" s="3">
        <f t="shared" si="11"/>
        <v>98.329514894269309</v>
      </c>
      <c r="G21" s="3">
        <f t="shared" si="12"/>
        <v>110.03153549660652</v>
      </c>
      <c r="H21" s="4">
        <f t="shared" si="13"/>
        <v>470</v>
      </c>
      <c r="I21" s="5">
        <f t="shared" si="14"/>
        <v>66.478161390041947</v>
      </c>
      <c r="J21" s="5">
        <f t="shared" si="15"/>
        <v>50.720366618908486</v>
      </c>
      <c r="K21" s="5">
        <f t="shared" si="16"/>
        <v>41.567814739201225</v>
      </c>
      <c r="L21" s="5">
        <f t="shared" si="17"/>
        <v>24.128931276141032</v>
      </c>
      <c r="M21" s="5">
        <f t="shared" si="18"/>
        <v>27.5632287773862</v>
      </c>
      <c r="N21" s="6">
        <f t="shared" si="19"/>
        <v>-0.27139327444231043</v>
      </c>
      <c r="O21" s="6">
        <f t="shared" si="20"/>
        <v>2.0704504016495928E-2</v>
      </c>
      <c r="P21" s="6">
        <f t="shared" si="21"/>
        <v>0.87470753903527365</v>
      </c>
      <c r="Q21" s="6">
        <f t="shared" si="22"/>
        <v>-0.49302166146013349</v>
      </c>
      <c r="R21" s="6">
        <f t="shared" si="23"/>
        <v>-0.13099710714932566</v>
      </c>
      <c r="S21" s="6">
        <f t="shared" si="24"/>
        <v>0</v>
      </c>
      <c r="T21" s="7">
        <f t="shared" si="25"/>
        <v>4765.1397795006887</v>
      </c>
      <c r="U21" s="7">
        <f t="shared" si="26"/>
        <v>4617.6581350719025</v>
      </c>
      <c r="V21" s="7">
        <f t="shared" si="27"/>
        <v>4111.7915925072421</v>
      </c>
      <c r="W21" s="7">
        <f t="shared" si="28"/>
        <v>2372.5861073001101</v>
      </c>
      <c r="X21" s="7">
        <f t="shared" si="29"/>
        <v>3032.8243856200561</v>
      </c>
      <c r="Y21" s="8">
        <f t="shared" si="1"/>
        <v>2.9221745176309879</v>
      </c>
      <c r="Z21" s="8">
        <f t="shared" si="2"/>
        <v>3.2419072779572686</v>
      </c>
      <c r="AA21" s="8">
        <f t="shared" si="3"/>
        <v>3.1887649050175333</v>
      </c>
      <c r="AB21" s="8">
        <f t="shared" si="4"/>
        <v>2.4150323029708249</v>
      </c>
      <c r="AC21" s="8">
        <f t="shared" si="5"/>
        <v>2.8883659915310558</v>
      </c>
    </row>
    <row r="22" spans="2:29" x14ac:dyDescent="0.35">
      <c r="B22" s="35">
        <v>11</v>
      </c>
      <c r="C22" s="3">
        <f t="shared" si="8"/>
        <v>71.965701169430218</v>
      </c>
      <c r="D22" s="3">
        <f t="shared" si="9"/>
        <v>90.668622452251157</v>
      </c>
      <c r="E22" s="3">
        <f t="shared" si="10"/>
        <v>98.197084859296169</v>
      </c>
      <c r="F22" s="3">
        <f t="shared" si="11"/>
        <v>99.576581184876261</v>
      </c>
      <c r="G22" s="3">
        <f t="shared" si="12"/>
        <v>109.59201033414624</v>
      </c>
      <c r="H22" s="4">
        <f t="shared" si="13"/>
        <v>470</v>
      </c>
      <c r="I22" s="5">
        <f t="shared" si="14"/>
        <v>64.206442017930016</v>
      </c>
      <c r="J22" s="5">
        <f t="shared" si="15"/>
        <v>50.906337130567927</v>
      </c>
      <c r="K22" s="5">
        <f t="shared" si="16"/>
        <v>41.441092623588936</v>
      </c>
      <c r="L22" s="5">
        <f t="shared" si="17"/>
        <v>24.786997730094022</v>
      </c>
      <c r="M22" s="5">
        <f t="shared" si="18"/>
        <v>28.525181064884872</v>
      </c>
      <c r="N22" s="6">
        <f t="shared" si="19"/>
        <v>-0.31973276032628073</v>
      </c>
      <c r="O22" s="6">
        <f t="shared" si="20"/>
        <v>5.3142372939735338E-2</v>
      </c>
      <c r="P22" s="6">
        <f t="shared" si="21"/>
        <v>0.77373260204670835</v>
      </c>
      <c r="Q22" s="6">
        <f t="shared" si="22"/>
        <v>-0.47333368856023084</v>
      </c>
      <c r="R22" s="6">
        <f t="shared" si="23"/>
        <v>-3.3808526099932124E-2</v>
      </c>
      <c r="S22" s="6">
        <f t="shared" si="24"/>
        <v>0</v>
      </c>
      <c r="T22" s="7">
        <f t="shared" si="25"/>
        <v>4620.6616194147</v>
      </c>
      <c r="U22" s="7">
        <f t="shared" si="26"/>
        <v>4615.6074617184777</v>
      </c>
      <c r="V22" s="7">
        <f t="shared" si="27"/>
        <v>4069.3944890205153</v>
      </c>
      <c r="W22" s="7">
        <f t="shared" si="28"/>
        <v>2468.2044918000511</v>
      </c>
      <c r="X22" s="7">
        <f t="shared" si="29"/>
        <v>3126.1319380462555</v>
      </c>
      <c r="Y22" s="8">
        <f t="shared" si="1"/>
        <v>2.883267041516679</v>
      </c>
      <c r="Z22" s="8">
        <f t="shared" si="2"/>
        <v>3.234543129772526</v>
      </c>
      <c r="AA22" s="8">
        <f t="shared" si="3"/>
        <v>3.1607067088085685</v>
      </c>
      <c r="AB22" s="8">
        <f t="shared" si="4"/>
        <v>2.4787868250345975</v>
      </c>
      <c r="AC22" s="8">
        <f t="shared" si="5"/>
        <v>2.9265982114917564</v>
      </c>
    </row>
    <row r="23" spans="2:29" x14ac:dyDescent="0.35">
      <c r="B23" s="35">
        <v>12</v>
      </c>
      <c r="C23" s="3">
        <f t="shared" si="8"/>
        <v>72.360308427661138</v>
      </c>
      <c r="D23" s="3">
        <f t="shared" si="9"/>
        <v>90.243509943031341</v>
      </c>
      <c r="E23" s="3">
        <f t="shared" si="10"/>
        <v>97.589001396486168</v>
      </c>
      <c r="F23" s="3">
        <f t="shared" si="11"/>
        <v>100.70631245510739</v>
      </c>
      <c r="G23" s="3">
        <f t="shared" si="12"/>
        <v>109.100867777714</v>
      </c>
      <c r="H23" s="4">
        <f t="shared" si="13"/>
        <v>470.00000000000011</v>
      </c>
      <c r="I23" s="5">
        <f t="shared" si="14"/>
        <v>62.168798998137966</v>
      </c>
      <c r="J23" s="5">
        <f t="shared" si="15"/>
        <v>50.999760937576838</v>
      </c>
      <c r="K23" s="5">
        <f t="shared" si="16"/>
        <v>41.331795374302921</v>
      </c>
      <c r="L23" s="5">
        <f t="shared" si="17"/>
        <v>25.418327272114269</v>
      </c>
      <c r="M23" s="5">
        <f t="shared" si="18"/>
        <v>29.383216807520366</v>
      </c>
      <c r="N23" s="6">
        <f t="shared" si="19"/>
        <v>-0.351276088255847</v>
      </c>
      <c r="O23" s="6">
        <f t="shared" si="20"/>
        <v>7.3836420963957483E-2</v>
      </c>
      <c r="P23" s="6">
        <f t="shared" si="21"/>
        <v>0.68191988377397106</v>
      </c>
      <c r="Q23" s="6">
        <f t="shared" si="22"/>
        <v>-0.4478113864571589</v>
      </c>
      <c r="R23" s="6">
        <f t="shared" si="23"/>
        <v>4.3331169975077355E-2</v>
      </c>
      <c r="S23" s="6">
        <f t="shared" si="24"/>
        <v>0</v>
      </c>
      <c r="T23" s="7">
        <f t="shared" si="25"/>
        <v>4498.5534700825337</v>
      </c>
      <c r="U23" s="7">
        <f t="shared" si="26"/>
        <v>4602.3974332624366</v>
      </c>
      <c r="V23" s="7">
        <f t="shared" si="27"/>
        <v>4033.5286365021284</v>
      </c>
      <c r="W23" s="7">
        <f t="shared" si="28"/>
        <v>2559.7860083517171</v>
      </c>
      <c r="X23" s="7">
        <f t="shared" si="29"/>
        <v>3205.7344518011832</v>
      </c>
      <c r="Y23" s="8">
        <f t="shared" si="1"/>
        <v>2.8527036148778997</v>
      </c>
      <c r="Z23" s="8">
        <f t="shared" si="2"/>
        <v>3.2223302846325383</v>
      </c>
      <c r="AA23" s="8">
        <f t="shared" si="3"/>
        <v>3.1369891286884197</v>
      </c>
      <c r="AB23" s="8">
        <f t="shared" si="4"/>
        <v>2.5386345226089566</v>
      </c>
      <c r="AC23" s="8">
        <f t="shared" si="5"/>
        <v>2.9569765409807673</v>
      </c>
    </row>
    <row r="24" spans="2:29" x14ac:dyDescent="0.35">
      <c r="B24" s="35">
        <v>13</v>
      </c>
      <c r="C24" s="3">
        <f t="shared" si="8"/>
        <v>72.834208023518627</v>
      </c>
      <c r="D24" s="3">
        <f t="shared" si="9"/>
        <v>89.788542117332582</v>
      </c>
      <c r="E24" s="3">
        <f t="shared" si="10"/>
        <v>97.075987946350821</v>
      </c>
      <c r="F24" s="3">
        <f t="shared" si="11"/>
        <v>101.72300907955865</v>
      </c>
      <c r="G24" s="3">
        <f t="shared" si="12"/>
        <v>108.57825283323932</v>
      </c>
      <c r="H24" s="4">
        <f t="shared" si="13"/>
        <v>470.00000000000006</v>
      </c>
      <c r="I24" s="5">
        <f t="shared" si="14"/>
        <v>60.343605443896443</v>
      </c>
      <c r="J24" s="5">
        <f t="shared" si="15"/>
        <v>51.016841651277957</v>
      </c>
      <c r="K24" s="5">
        <f t="shared" si="16"/>
        <v>41.236559657737878</v>
      </c>
      <c r="L24" s="5">
        <f t="shared" si="17"/>
        <v>26.024330400982191</v>
      </c>
      <c r="M24" s="5">
        <f t="shared" si="18"/>
        <v>30.151898759939741</v>
      </c>
      <c r="N24" s="6">
        <f t="shared" si="19"/>
        <v>-0.36962666975463865</v>
      </c>
      <c r="O24" s="6">
        <f t="shared" si="20"/>
        <v>8.5341155944118618E-2</v>
      </c>
      <c r="P24" s="6">
        <f t="shared" si="21"/>
        <v>0.59835460607946311</v>
      </c>
      <c r="Q24" s="6">
        <f t="shared" si="22"/>
        <v>-0.41834201837181073</v>
      </c>
      <c r="R24" s="6">
        <f t="shared" si="23"/>
        <v>0.10427292610286765</v>
      </c>
      <c r="S24" s="6">
        <f t="shared" si="24"/>
        <v>0</v>
      </c>
      <c r="T24" s="7">
        <f t="shared" si="25"/>
        <v>4395.0787117898844</v>
      </c>
      <c r="U24" s="7">
        <f t="shared" si="26"/>
        <v>4580.7278352990579</v>
      </c>
      <c r="V24" s="7">
        <f t="shared" si="27"/>
        <v>4003.0797682835387</v>
      </c>
      <c r="W24" s="7">
        <f t="shared" si="28"/>
        <v>2647.2731976685454</v>
      </c>
      <c r="X24" s="7">
        <f t="shared" si="29"/>
        <v>3273.8404869589722</v>
      </c>
      <c r="Y24" s="8">
        <f t="shared" si="1"/>
        <v>2.8289223971958064</v>
      </c>
      <c r="Z24" s="8">
        <f t="shared" si="2"/>
        <v>3.2066215639196778</v>
      </c>
      <c r="AA24" s="8">
        <f t="shared" si="3"/>
        <v>3.1169011988438684</v>
      </c>
      <c r="AB24" s="8">
        <f t="shared" si="4"/>
        <v>2.5946512074000898</v>
      </c>
      <c r="AC24" s="8">
        <f t="shared" si="5"/>
        <v>2.9810563569342605</v>
      </c>
    </row>
    <row r="25" spans="2:29" x14ac:dyDescent="0.35">
      <c r="B25" s="35">
        <v>14</v>
      </c>
      <c r="C25" s="3">
        <f t="shared" si="8"/>
        <v>73.364041149980963</v>
      </c>
      <c r="D25" s="3">
        <f t="shared" si="9"/>
        <v>89.321122585532905</v>
      </c>
      <c r="E25" s="3">
        <f t="shared" si="10"/>
        <v>96.643458319982855</v>
      </c>
      <c r="F25" s="3">
        <f t="shared" si="11"/>
        <v>102.63166422053659</v>
      </c>
      <c r="G25" s="3">
        <f t="shared" si="12"/>
        <v>108.0397137239667</v>
      </c>
      <c r="H25" s="4">
        <f t="shared" si="13"/>
        <v>470.00000000000006</v>
      </c>
      <c r="I25" s="5">
        <f t="shared" si="14"/>
        <v>58.709145575597169</v>
      </c>
      <c r="J25" s="5">
        <f t="shared" si="15"/>
        <v>50.970945657522648</v>
      </c>
      <c r="K25" s="5">
        <f t="shared" si="16"/>
        <v>41.152655728723467</v>
      </c>
      <c r="L25" s="5">
        <f t="shared" si="17"/>
        <v>26.606212512669426</v>
      </c>
      <c r="M25" s="5">
        <f t="shared" si="18"/>
        <v>30.843314836924815</v>
      </c>
      <c r="N25" s="6">
        <f t="shared" si="19"/>
        <v>-0.37769916672387138</v>
      </c>
      <c r="O25" s="6">
        <f t="shared" si="20"/>
        <v>8.9720365075809383E-2</v>
      </c>
      <c r="P25" s="6">
        <f t="shared" si="21"/>
        <v>0.52224999144377859</v>
      </c>
      <c r="Q25" s="6">
        <f t="shared" si="22"/>
        <v>-0.38640514953417071</v>
      </c>
      <c r="R25" s="6">
        <f t="shared" si="23"/>
        <v>0.15213395973845412</v>
      </c>
      <c r="S25" s="6">
        <f t="shared" si="24"/>
        <v>0</v>
      </c>
      <c r="T25" s="7">
        <f t="shared" si="25"/>
        <v>4307.1401718883335</v>
      </c>
      <c r="U25" s="7">
        <f t="shared" si="26"/>
        <v>4552.7820853761168</v>
      </c>
      <c r="V25" s="7">
        <f t="shared" si="27"/>
        <v>3977.1349686754902</v>
      </c>
      <c r="W25" s="7">
        <f t="shared" si="28"/>
        <v>2730.6398687805276</v>
      </c>
      <c r="X25" s="7">
        <f t="shared" si="29"/>
        <v>3332.3029052795318</v>
      </c>
      <c r="Y25" s="8">
        <f t="shared" si="1"/>
        <v>2.810645872433736</v>
      </c>
      <c r="Z25" s="8">
        <f t="shared" si="2"/>
        <v>3.188493401095172</v>
      </c>
      <c r="AA25" s="8">
        <f t="shared" si="3"/>
        <v>3.0998551481405388</v>
      </c>
      <c r="AB25" s="8">
        <f t="shared" si="4"/>
        <v>2.646932725438508</v>
      </c>
      <c r="AC25" s="8">
        <f t="shared" si="5"/>
        <v>3.0000877150841068</v>
      </c>
    </row>
    <row r="26" spans="2:29" x14ac:dyDescent="0.35">
      <c r="B26" s="35">
        <v>15</v>
      </c>
      <c r="C26" s="3">
        <f t="shared" si="8"/>
        <v>73.931330521292765</v>
      </c>
      <c r="D26" s="3">
        <f t="shared" si="9"/>
        <v>88.854636803916833</v>
      </c>
      <c r="E26" s="3">
        <f t="shared" si="10"/>
        <v>96.279174150235448</v>
      </c>
      <c r="F26" s="3">
        <f t="shared" si="11"/>
        <v>103.43774163288421</v>
      </c>
      <c r="G26" s="3">
        <f t="shared" si="12"/>
        <v>107.49711689167073</v>
      </c>
      <c r="H26" s="4">
        <f t="shared" si="13"/>
        <v>469.99999999999994</v>
      </c>
      <c r="I26" s="5">
        <f t="shared" si="14"/>
        <v>57.244636076290149</v>
      </c>
      <c r="J26" s="5">
        <f t="shared" si="15"/>
        <v>50.873191198843259</v>
      </c>
      <c r="K26" s="5">
        <f t="shared" si="16"/>
        <v>41.077894971759982</v>
      </c>
      <c r="L26" s="5">
        <f t="shared" si="17"/>
        <v>27.165037024965194</v>
      </c>
      <c r="M26" s="5">
        <f t="shared" si="18"/>
        <v>31.467570252185009</v>
      </c>
      <c r="N26" s="6">
        <f t="shared" si="19"/>
        <v>-0.37784752866143601</v>
      </c>
      <c r="O26" s="6">
        <f t="shared" si="20"/>
        <v>8.8638252954633234E-2</v>
      </c>
      <c r="P26" s="6">
        <f t="shared" si="21"/>
        <v>0.45292242270203076</v>
      </c>
      <c r="Q26" s="6">
        <f t="shared" si="22"/>
        <v>-0.35315498964559877</v>
      </c>
      <c r="R26" s="6">
        <f t="shared" si="23"/>
        <v>0.18944184265037078</v>
      </c>
      <c r="S26" s="6">
        <f t="shared" si="24"/>
        <v>0</v>
      </c>
      <c r="T26" s="7">
        <f t="shared" si="25"/>
        <v>4232.1721103273267</v>
      </c>
      <c r="U26" s="7">
        <f t="shared" si="26"/>
        <v>4520.3189270294361</v>
      </c>
      <c r="V26" s="7">
        <f t="shared" si="27"/>
        <v>3954.9458037111604</v>
      </c>
      <c r="W26" s="7">
        <f t="shared" si="28"/>
        <v>2809.8900812360835</v>
      </c>
      <c r="X26" s="7">
        <f t="shared" si="29"/>
        <v>3382.6730776959926</v>
      </c>
      <c r="Y26" s="8">
        <f t="shared" si="1"/>
        <v>2.796829075540757</v>
      </c>
      <c r="Z26" s="8">
        <f t="shared" si="2"/>
        <v>3.1687982599838684</v>
      </c>
      <c r="AA26" s="8">
        <f t="shared" si="3"/>
        <v>3.0853643050304846</v>
      </c>
      <c r="AB26" s="8">
        <f t="shared" si="4"/>
        <v>2.695592162400045</v>
      </c>
      <c r="AC26" s="8">
        <f t="shared" si="5"/>
        <v>3.0150771268716898</v>
      </c>
    </row>
    <row r="27" spans="2:29" x14ac:dyDescent="0.35">
      <c r="B27" s="35">
        <v>16</v>
      </c>
      <c r="C27" s="3">
        <f t="shared" si="8"/>
        <v>74.521547757066813</v>
      </c>
      <c r="D27" s="3">
        <f t="shared" si="9"/>
        <v>88.399233664520338</v>
      </c>
      <c r="E27" s="3">
        <f t="shared" si="10"/>
        <v>95.972835962558392</v>
      </c>
      <c r="F27" s="3">
        <f t="shared" si="11"/>
        <v>104.14699873998629</v>
      </c>
      <c r="G27" s="3">
        <f t="shared" si="12"/>
        <v>106.95938387586816</v>
      </c>
      <c r="H27" s="4">
        <f t="shared" si="13"/>
        <v>470</v>
      </c>
      <c r="I27" s="5">
        <f t="shared" si="14"/>
        <v>55.930792390105069</v>
      </c>
      <c r="J27" s="5">
        <f t="shared" si="15"/>
        <v>50.732893432271425</v>
      </c>
      <c r="K27" s="5">
        <f t="shared" si="16"/>
        <v>41.01054181778963</v>
      </c>
      <c r="L27" s="5">
        <f t="shared" si="17"/>
        <v>27.701765932060759</v>
      </c>
      <c r="M27" s="5">
        <f t="shared" si="18"/>
        <v>32.033169736223122</v>
      </c>
      <c r="N27" s="6">
        <f t="shared" si="19"/>
        <v>-0.37196918444311144</v>
      </c>
      <c r="O27" s="6">
        <f t="shared" si="20"/>
        <v>8.3433954953383793E-2</v>
      </c>
      <c r="P27" s="6">
        <f t="shared" si="21"/>
        <v>0.38977214263043969</v>
      </c>
      <c r="Q27" s="6">
        <f t="shared" si="22"/>
        <v>-0.31948496447164487</v>
      </c>
      <c r="R27" s="6">
        <f t="shared" si="23"/>
        <v>0.21824805133093284</v>
      </c>
      <c r="S27" s="6">
        <f t="shared" si="24"/>
        <v>0</v>
      </c>
      <c r="T27" s="7">
        <f t="shared" si="25"/>
        <v>4168.0492161898037</v>
      </c>
      <c r="U27" s="7">
        <f t="shared" si="26"/>
        <v>4484.7489009965711</v>
      </c>
      <c r="V27" s="7">
        <f t="shared" si="27"/>
        <v>3935.8980026143654</v>
      </c>
      <c r="W27" s="7">
        <f t="shared" si="28"/>
        <v>2885.055781621727</v>
      </c>
      <c r="X27" s="7">
        <f t="shared" si="29"/>
        <v>3426.2480985775314</v>
      </c>
      <c r="Y27" s="8">
        <f t="shared" si="1"/>
        <v>2.7866174778667294</v>
      </c>
      <c r="Z27" s="8">
        <f t="shared" si="2"/>
        <v>3.1482072915625201</v>
      </c>
      <c r="AA27" s="8">
        <f t="shared" si="3"/>
        <v>3.0730249485249455</v>
      </c>
      <c r="AB27" s="8">
        <f t="shared" si="4"/>
        <v>2.7407567424588604</v>
      </c>
      <c r="AC27" s="8">
        <f t="shared" si="5"/>
        <v>3.0268357472355412</v>
      </c>
    </row>
    <row r="28" spans="2:29" x14ac:dyDescent="0.35">
      <c r="B28" s="35">
        <v>17</v>
      </c>
      <c r="C28" s="3">
        <f t="shared" si="8"/>
        <v>75.12335584013141</v>
      </c>
      <c r="D28" s="3">
        <f t="shared" si="9"/>
        <v>87.962461507786969</v>
      </c>
      <c r="E28" s="3">
        <f t="shared" si="10"/>
        <v>95.71575009952987</v>
      </c>
      <c r="F28" s="3">
        <f t="shared" si="11"/>
        <v>104.76534595082904</v>
      </c>
      <c r="G28" s="3">
        <f t="shared" si="12"/>
        <v>106.43308660172266</v>
      </c>
      <c r="H28" s="4">
        <f t="shared" si="13"/>
        <v>469.99999999999994</v>
      </c>
      <c r="I28" s="5">
        <f t="shared" si="14"/>
        <v>54.750091116438206</v>
      </c>
      <c r="J28" s="5">
        <f t="shared" si="15"/>
        <v>50.557904320760635</v>
      </c>
      <c r="K28" s="5">
        <f t="shared" si="16"/>
        <v>40.949233840860686</v>
      </c>
      <c r="L28" s="5">
        <f t="shared" si="17"/>
        <v>28.217286094869856</v>
      </c>
      <c r="M28" s="5">
        <f t="shared" si="18"/>
        <v>32.547316328541491</v>
      </c>
      <c r="N28" s="6">
        <f t="shared" si="19"/>
        <v>-0.36158981369579068</v>
      </c>
      <c r="O28" s="6">
        <f t="shared" si="20"/>
        <v>7.518234303757465E-2</v>
      </c>
      <c r="P28" s="6">
        <f t="shared" si="21"/>
        <v>0.33226820606608509</v>
      </c>
      <c r="Q28" s="6">
        <f t="shared" si="22"/>
        <v>-0.2860790047766808</v>
      </c>
      <c r="R28" s="6">
        <f t="shared" si="23"/>
        <v>0.24021826936881174</v>
      </c>
      <c r="S28" s="6">
        <f t="shared" si="24"/>
        <v>0</v>
      </c>
      <c r="T28" s="7">
        <f t="shared" si="25"/>
        <v>4113.0105772198049</v>
      </c>
      <c r="U28" s="7">
        <f t="shared" si="26"/>
        <v>4447.1977127292839</v>
      </c>
      <c r="V28" s="7">
        <f t="shared" si="27"/>
        <v>3919.4866330790333</v>
      </c>
      <c r="W28" s="7">
        <f t="shared" si="28"/>
        <v>2956.1937395225582</v>
      </c>
      <c r="X28" s="7">
        <f t="shared" si="29"/>
        <v>3464.1113374493189</v>
      </c>
      <c r="Y28" s="8">
        <f t="shared" si="1"/>
        <v>2.7793126720769816</v>
      </c>
      <c r="Z28" s="8">
        <f t="shared" si="2"/>
        <v>3.127245024072578</v>
      </c>
      <c r="AA28" s="8">
        <f t="shared" si="3"/>
        <v>3.0625014411843154</v>
      </c>
      <c r="AB28" s="8">
        <f t="shared" si="4"/>
        <v>2.7825647333833752</v>
      </c>
      <c r="AC28" s="8">
        <f t="shared" si="5"/>
        <v>3.0360173829243498</v>
      </c>
    </row>
    <row r="29" spans="2:29" x14ac:dyDescent="0.35">
      <c r="B29" s="35">
        <v>18</v>
      </c>
      <c r="C29" s="3">
        <f t="shared" si="8"/>
        <v>75.727992902974378</v>
      </c>
      <c r="D29" s="3">
        <f t="shared" si="9"/>
        <v>87.549785572903104</v>
      </c>
      <c r="E29" s="3">
        <f t="shared" si="10"/>
        <v>95.500556974617197</v>
      </c>
      <c r="F29" s="3">
        <f t="shared" si="11"/>
        <v>105.29873530817096</v>
      </c>
      <c r="G29" s="3">
        <f t="shared" si="12"/>
        <v>105.92292924133433</v>
      </c>
      <c r="H29" s="4">
        <f t="shared" si="13"/>
        <v>469.99999999999994</v>
      </c>
      <c r="I29" s="5">
        <f t="shared" si="14"/>
        <v>53.686838250286876</v>
      </c>
      <c r="J29" s="5">
        <f t="shared" si="15"/>
        <v>50.35487504785835</v>
      </c>
      <c r="K29" s="5">
        <f t="shared" si="16"/>
        <v>40.892911636996637</v>
      </c>
      <c r="L29" s="5">
        <f t="shared" si="17"/>
        <v>28.712426470740539</v>
      </c>
      <c r="M29" s="5">
        <f t="shared" si="18"/>
        <v>33.016146488887877</v>
      </c>
      <c r="N29" s="6">
        <f t="shared" si="19"/>
        <v>-0.34793235199559636</v>
      </c>
      <c r="O29" s="6">
        <f t="shared" si="20"/>
        <v>6.4743582888262541E-2</v>
      </c>
      <c r="P29" s="6">
        <f t="shared" si="21"/>
        <v>0.27993670780094027</v>
      </c>
      <c r="Q29" s="6">
        <f t="shared" si="22"/>
        <v>-0.25345264954097457</v>
      </c>
      <c r="R29" s="6">
        <f t="shared" si="23"/>
        <v>0.25670471084736812</v>
      </c>
      <c r="S29" s="6">
        <f t="shared" si="24"/>
        <v>0</v>
      </c>
      <c r="T29" s="7">
        <f t="shared" si="25"/>
        <v>4065.596506000858</v>
      </c>
      <c r="U29" s="7">
        <f t="shared" si="26"/>
        <v>4408.5585129903275</v>
      </c>
      <c r="V29" s="7">
        <f t="shared" si="27"/>
        <v>3905.2958376469837</v>
      </c>
      <c r="W29" s="7">
        <f t="shared" si="28"/>
        <v>3023.3821949978292</v>
      </c>
      <c r="X29" s="7">
        <f t="shared" si="29"/>
        <v>3497.1669483639994</v>
      </c>
      <c r="Y29" s="8">
        <f t="shared" si="1"/>
        <v>2.7743443520622599</v>
      </c>
      <c r="Z29" s="8">
        <f t="shared" si="2"/>
        <v>3.1063175646490966</v>
      </c>
      <c r="AA29" s="8">
        <f t="shared" si="3"/>
        <v>3.0535140725316019</v>
      </c>
      <c r="AB29" s="8">
        <f t="shared" si="4"/>
        <v>2.8211625329219929</v>
      </c>
      <c r="AC29" s="8">
        <f t="shared" si="5"/>
        <v>3.0431487279489522</v>
      </c>
    </row>
    <row r="30" spans="2:29" x14ac:dyDescent="0.35">
      <c r="B30" s="35">
        <v>19</v>
      </c>
      <c r="C30" s="3">
        <f t="shared" si="8"/>
        <v>76.328770491447912</v>
      </c>
      <c r="D30" s="3">
        <f t="shared" si="9"/>
        <v>87.165008868198768</v>
      </c>
      <c r="E30" s="3">
        <f t="shared" si="10"/>
        <v>95.321008927125078</v>
      </c>
      <c r="F30" s="3">
        <f t="shared" si="11"/>
        <v>105.75307304280751</v>
      </c>
      <c r="G30" s="3">
        <f t="shared" si="12"/>
        <v>105.43213867042067</v>
      </c>
      <c r="H30" s="4">
        <f t="shared" si="13"/>
        <v>469.99999999999994</v>
      </c>
      <c r="I30" s="5">
        <f t="shared" si="14"/>
        <v>52.727119854610606</v>
      </c>
      <c r="J30" s="5">
        <f t="shared" si="15"/>
        <v>50.129460912162948</v>
      </c>
      <c r="K30" s="5">
        <f t="shared" si="16"/>
        <v>40.840758755899586</v>
      </c>
      <c r="L30" s="5">
        <f t="shared" si="17"/>
        <v>29.187969559155022</v>
      </c>
      <c r="M30" s="5">
        <f t="shared" si="18"/>
        <v>33.444916348288977</v>
      </c>
      <c r="N30" s="6">
        <f t="shared" si="19"/>
        <v>-0.33197321258683665</v>
      </c>
      <c r="O30" s="6">
        <f t="shared" si="20"/>
        <v>5.2803492117494688E-2</v>
      </c>
      <c r="P30" s="6">
        <f t="shared" si="21"/>
        <v>0.23235153960960897</v>
      </c>
      <c r="Q30" s="6">
        <f t="shared" si="22"/>
        <v>-0.22198619502695927</v>
      </c>
      <c r="R30" s="6">
        <f t="shared" si="23"/>
        <v>0.26880437588669226</v>
      </c>
      <c r="S30" s="6">
        <f t="shared" si="24"/>
        <v>0</v>
      </c>
      <c r="T30" s="7">
        <f t="shared" si="25"/>
        <v>4024.5962300576393</v>
      </c>
      <c r="U30" s="7">
        <f t="shared" si="26"/>
        <v>4369.5349049667066</v>
      </c>
      <c r="V30" s="7">
        <f t="shared" si="27"/>
        <v>3892.982329961666</v>
      </c>
      <c r="W30" s="7">
        <f t="shared" si="28"/>
        <v>3086.7174767605634</v>
      </c>
      <c r="X30" s="7">
        <f t="shared" si="29"/>
        <v>3526.1690582534229</v>
      </c>
      <c r="Y30" s="8">
        <f t="shared" si="1"/>
        <v>2.7712473814368144</v>
      </c>
      <c r="Z30" s="8">
        <f t="shared" si="2"/>
        <v>3.0857355231019357</v>
      </c>
      <c r="AA30" s="8">
        <f t="shared" si="3"/>
        <v>3.0458291294301798</v>
      </c>
      <c r="AB30" s="8">
        <f t="shared" si="4"/>
        <v>2.8567020267362957</v>
      </c>
      <c r="AC30" s="8">
        <f t="shared" si="5"/>
        <v>3.0486535762739653</v>
      </c>
    </row>
    <row r="31" spans="2:29" x14ac:dyDescent="0.35">
      <c r="B31" s="35">
        <v>20</v>
      </c>
      <c r="C31" s="3">
        <f t="shared" si="8"/>
        <v>76.920664827950176</v>
      </c>
      <c r="D31" s="3">
        <f t="shared" si="9"/>
        <v>86.810614332861874</v>
      </c>
      <c r="E31" s="3">
        <f t="shared" si="10"/>
        <v>95.171788218102947</v>
      </c>
      <c r="F31" s="3">
        <f t="shared" si="11"/>
        <v>106.13415169503907</v>
      </c>
      <c r="G31" s="3">
        <f t="shared" si="12"/>
        <v>104.96278092604585</v>
      </c>
      <c r="H31" s="4">
        <f t="shared" si="13"/>
        <v>469.99999999999994</v>
      </c>
      <c r="I31" s="5">
        <f t="shared" si="14"/>
        <v>51.858686809953262</v>
      </c>
      <c r="J31" s="5">
        <f t="shared" si="15"/>
        <v>49.886483204631176</v>
      </c>
      <c r="K31" s="5">
        <f t="shared" si="16"/>
        <v>40.792151196926596</v>
      </c>
      <c r="L31" s="5">
        <f t="shared" si="17"/>
        <v>29.644659136007981</v>
      </c>
      <c r="M31" s="5">
        <f t="shared" si="18"/>
        <v>33.838150284078836</v>
      </c>
      <c r="N31" s="6">
        <f t="shared" si="19"/>
        <v>-0.31448814166512129</v>
      </c>
      <c r="O31" s="6">
        <f t="shared" si="20"/>
        <v>3.9906393671755858E-2</v>
      </c>
      <c r="P31" s="6">
        <f t="shared" si="21"/>
        <v>0.18912710269388411</v>
      </c>
      <c r="Q31" s="6">
        <f t="shared" si="22"/>
        <v>-0.19195154953766957</v>
      </c>
      <c r="R31" s="6">
        <f t="shared" si="23"/>
        <v>0.2774061948371509</v>
      </c>
      <c r="S31" s="6">
        <f t="shared" si="24"/>
        <v>0</v>
      </c>
      <c r="T31" s="7">
        <f t="shared" si="25"/>
        <v>3989.0046665260556</v>
      </c>
      <c r="U31" s="7">
        <f t="shared" si="26"/>
        <v>4330.6762539000283</v>
      </c>
      <c r="V31" s="7">
        <f t="shared" si="27"/>
        <v>3882.2619746747328</v>
      </c>
      <c r="W31" s="7">
        <f t="shared" si="28"/>
        <v>3146.3107496887969</v>
      </c>
      <c r="X31" s="7">
        <f t="shared" si="29"/>
        <v>3551.7463552103832</v>
      </c>
      <c r="Y31" s="8">
        <f t="shared" si="1"/>
        <v>2.769642986699639</v>
      </c>
      <c r="Z31" s="8">
        <f t="shared" si="2"/>
        <v>3.0657326452163045</v>
      </c>
      <c r="AA31" s="8">
        <f t="shared" si="3"/>
        <v>3.0392507895077445</v>
      </c>
      <c r="AB31" s="8">
        <f t="shared" si="4"/>
        <v>2.8893382563625312</v>
      </c>
      <c r="AC31" s="8">
        <f t="shared" si="5"/>
        <v>3.0528723138498162</v>
      </c>
    </row>
    <row r="32" spans="2:29" x14ac:dyDescent="0.35">
      <c r="B32" s="35">
        <v>21</v>
      </c>
      <c r="C32" s="3">
        <f t="shared" si="8"/>
        <v>77.499983813617021</v>
      </c>
      <c r="D32" s="3">
        <f t="shared" si="9"/>
        <v>86.488042818636643</v>
      </c>
      <c r="E32" s="3">
        <f t="shared" si="10"/>
        <v>95.048357540666288</v>
      </c>
      <c r="F32" s="3">
        <f t="shared" si="11"/>
        <v>106.44759828567157</v>
      </c>
      <c r="G32" s="3">
        <f t="shared" si="12"/>
        <v>104.51601754140839</v>
      </c>
      <c r="H32" s="4">
        <f t="shared" si="13"/>
        <v>469.99999999999989</v>
      </c>
      <c r="I32" s="5">
        <f t="shared" si="14"/>
        <v>51.070807341961917</v>
      </c>
      <c r="J32" s="5">
        <f t="shared" si="15"/>
        <v>49.630058673240832</v>
      </c>
      <c r="K32" s="5">
        <f t="shared" si="16"/>
        <v>40.746615588909357</v>
      </c>
      <c r="L32" s="5">
        <f t="shared" si="17"/>
        <v>30.083205592887335</v>
      </c>
      <c r="M32" s="5">
        <f t="shared" si="18"/>
        <v>34.199760294607991</v>
      </c>
      <c r="N32" s="6">
        <f t="shared" si="19"/>
        <v>-0.29608965851666547</v>
      </c>
      <c r="O32" s="6">
        <f t="shared" si="20"/>
        <v>2.6481855708559987E-2</v>
      </c>
      <c r="P32" s="6">
        <f t="shared" si="21"/>
        <v>0.14991253314521336</v>
      </c>
      <c r="Q32" s="6">
        <f t="shared" si="22"/>
        <v>-0.163534057487285</v>
      </c>
      <c r="R32" s="6">
        <f t="shared" si="23"/>
        <v>0.28322932715017712</v>
      </c>
      <c r="S32" s="6">
        <f t="shared" si="24"/>
        <v>0</v>
      </c>
      <c r="T32" s="7">
        <f t="shared" si="25"/>
        <v>3957.986742350402</v>
      </c>
      <c r="U32" s="7">
        <f t="shared" si="26"/>
        <v>4292.4066396227017</v>
      </c>
      <c r="V32" s="7">
        <f t="shared" si="27"/>
        <v>3872.8988870667431</v>
      </c>
      <c r="W32" s="7">
        <f t="shared" si="28"/>
        <v>3202.2849840969393</v>
      </c>
      <c r="X32" s="7">
        <f t="shared" si="29"/>
        <v>3574.4227468632107</v>
      </c>
      <c r="Y32" s="8">
        <f t="shared" si="1"/>
        <v>2.7692233047673627</v>
      </c>
      <c r="Z32" s="8">
        <f t="shared" si="2"/>
        <v>3.0464809585925878</v>
      </c>
      <c r="AA32" s="8">
        <f t="shared" si="3"/>
        <v>3.0336145031000905</v>
      </c>
      <c r="AB32" s="8">
        <f t="shared" si="4"/>
        <v>2.9192274045686695</v>
      </c>
      <c r="AC32" s="8">
        <f t="shared" si="5"/>
        <v>3.0560776761707342</v>
      </c>
    </row>
    <row r="33" spans="2:29" x14ac:dyDescent="0.35">
      <c r="B33" s="35">
        <v>22</v>
      </c>
      <c r="C33" s="3">
        <f t="shared" si="8"/>
        <v>78.064095838845603</v>
      </c>
      <c r="D33" s="3">
        <f t="shared" si="9"/>
        <v>86.197918709318927</v>
      </c>
      <c r="E33" s="3">
        <f t="shared" si="10"/>
        <v>94.946836897627364</v>
      </c>
      <c r="F33" s="3">
        <f t="shared" si="11"/>
        <v>106.69883565580506</v>
      </c>
      <c r="G33" s="3">
        <f t="shared" si="12"/>
        <v>104.09231289840295</v>
      </c>
      <c r="H33" s="4">
        <f t="shared" si="13"/>
        <v>469.99999999999989</v>
      </c>
      <c r="I33" s="5">
        <f t="shared" si="14"/>
        <v>50.354108544144289</v>
      </c>
      <c r="J33" s="5">
        <f t="shared" si="15"/>
        <v>49.363704365246676</v>
      </c>
      <c r="K33" s="5">
        <f t="shared" si="16"/>
        <v>40.703795010402189</v>
      </c>
      <c r="L33" s="5">
        <f t="shared" si="17"/>
        <v>30.504289720628279</v>
      </c>
      <c r="M33" s="5">
        <f t="shared" si="18"/>
        <v>34.533142620309221</v>
      </c>
      <c r="N33" s="6">
        <f t="shared" si="19"/>
        <v>-0.27725765382522516</v>
      </c>
      <c r="O33" s="6">
        <f t="shared" si="20"/>
        <v>1.286645549249732E-2</v>
      </c>
      <c r="P33" s="6">
        <f t="shared" si="21"/>
        <v>0.11438709853142104</v>
      </c>
      <c r="Q33" s="6">
        <f t="shared" si="22"/>
        <v>-0.13685027160206475</v>
      </c>
      <c r="R33" s="6">
        <f t="shared" si="23"/>
        <v>0.28685437140337156</v>
      </c>
      <c r="S33" s="6">
        <f t="shared" si="24"/>
        <v>0</v>
      </c>
      <c r="T33" s="7">
        <f t="shared" si="25"/>
        <v>3930.847955269714</v>
      </c>
      <c r="U33" s="7">
        <f t="shared" si="26"/>
        <v>4255.0485760663851</v>
      </c>
      <c r="V33" s="7">
        <f t="shared" si="27"/>
        <v>3864.696585967115</v>
      </c>
      <c r="W33" s="7">
        <f t="shared" si="28"/>
        <v>3254.7721956983801</v>
      </c>
      <c r="X33" s="7">
        <f t="shared" si="29"/>
        <v>3594.6346869984022</v>
      </c>
      <c r="Y33" s="8">
        <f t="shared" si="1"/>
        <v>2.7697386677631939</v>
      </c>
      <c r="Z33" s="8">
        <f t="shared" si="2"/>
        <v>3.0281030830537019</v>
      </c>
      <c r="AA33" s="8">
        <f t="shared" si="3"/>
        <v>3.0287815883892861</v>
      </c>
      <c r="AB33" s="8">
        <f t="shared" si="4"/>
        <v>2.9465250873100728</v>
      </c>
      <c r="AC33" s="8">
        <f t="shared" si="5"/>
        <v>3.0584875289695499</v>
      </c>
    </row>
    <row r="34" spans="2:29" x14ac:dyDescent="0.35">
      <c r="B34" s="35">
        <v>23</v>
      </c>
      <c r="C34" s="3">
        <f t="shared" si="8"/>
        <v>78.611209115342476</v>
      </c>
      <c r="D34" s="3">
        <f t="shared" si="9"/>
        <v>85.940232799363997</v>
      </c>
      <c r="E34" s="3">
        <f t="shared" si="10"/>
        <v>94.863901891212578</v>
      </c>
      <c r="F34" s="3">
        <f t="shared" si="11"/>
        <v>106.89305459854376</v>
      </c>
      <c r="G34" s="3">
        <f t="shared" si="12"/>
        <v>103.69160159553712</v>
      </c>
      <c r="H34" s="4">
        <f t="shared" si="13"/>
        <v>469.99999999999994</v>
      </c>
      <c r="I34" s="5">
        <f t="shared" si="14"/>
        <v>49.70041966821703</v>
      </c>
      <c r="J34" s="5">
        <f t="shared" si="15"/>
        <v>49.09042359214363</v>
      </c>
      <c r="K34" s="5">
        <f t="shared" si="16"/>
        <v>40.663421381216111</v>
      </c>
      <c r="L34" s="5">
        <f t="shared" si="17"/>
        <v>30.908565474037818</v>
      </c>
      <c r="M34" s="5">
        <f t="shared" si="18"/>
        <v>34.84125653162905</v>
      </c>
      <c r="N34" s="6">
        <f t="shared" si="19"/>
        <v>-0.25836441529050802</v>
      </c>
      <c r="O34" s="6">
        <f t="shared" si="20"/>
        <v>-6.7850533558422299E-4</v>
      </c>
      <c r="P34" s="6">
        <f t="shared" si="21"/>
        <v>8.225650107921334E-2</v>
      </c>
      <c r="Q34" s="6">
        <f t="shared" si="22"/>
        <v>-0.11196244165947711</v>
      </c>
      <c r="R34" s="6">
        <f t="shared" si="23"/>
        <v>0.28874886120635601</v>
      </c>
      <c r="S34" s="6">
        <f t="shared" si="24"/>
        <v>0</v>
      </c>
      <c r="T34" s="7">
        <f t="shared" si="25"/>
        <v>3907.0100836584893</v>
      </c>
      <c r="U34" s="7">
        <f t="shared" si="26"/>
        <v>4218.8424317282143</v>
      </c>
      <c r="V34" s="7">
        <f t="shared" si="27"/>
        <v>3857.4908164687208</v>
      </c>
      <c r="W34" s="7">
        <f t="shared" si="28"/>
        <v>3303.9109767789892</v>
      </c>
      <c r="X34" s="7">
        <f t="shared" si="29"/>
        <v>3612.7456913655851</v>
      </c>
      <c r="Y34" s="8">
        <f t="shared" si="1"/>
        <v>2.7709871287242982</v>
      </c>
      <c r="Z34" s="8">
        <f t="shared" si="2"/>
        <v>3.0106822346710622</v>
      </c>
      <c r="AA34" s="8">
        <f t="shared" si="3"/>
        <v>3.024634814154191</v>
      </c>
      <c r="AB34" s="8">
        <f t="shared" si="4"/>
        <v>2.9713849314316572</v>
      </c>
      <c r="AC34" s="8">
        <f t="shared" si="5"/>
        <v>3.0602752608837069</v>
      </c>
    </row>
    <row r="35" spans="2:29" x14ac:dyDescent="0.35">
      <c r="B35" s="35">
        <v>24</v>
      </c>
      <c r="C35" s="3">
        <f t="shared" si="8"/>
        <v>79.140192353448654</v>
      </c>
      <c r="D35" s="3">
        <f t="shared" si="9"/>
        <v>85.714490272900363</v>
      </c>
      <c r="E35" s="3">
        <f t="shared" si="10"/>
        <v>94.796699429006921</v>
      </c>
      <c r="F35" s="3">
        <f t="shared" si="11"/>
        <v>107.03519481071835</v>
      </c>
      <c r="G35" s="3">
        <f t="shared" si="12"/>
        <v>103.31342313392567</v>
      </c>
      <c r="H35" s="4">
        <f t="shared" si="13"/>
        <v>469.99999999999994</v>
      </c>
      <c r="I35" s="5">
        <f t="shared" si="14"/>
        <v>49.102624385100967</v>
      </c>
      <c r="J35" s="5">
        <f t="shared" si="15"/>
        <v>48.812777269859211</v>
      </c>
      <c r="K35" s="5">
        <f t="shared" si="16"/>
        <v>40.625293408146639</v>
      </c>
      <c r="L35" s="5">
        <f t="shared" si="17"/>
        <v>31.296662062357328</v>
      </c>
      <c r="M35" s="5">
        <f t="shared" si="18"/>
        <v>35.126689052903366</v>
      </c>
      <c r="N35" s="6">
        <f t="shared" si="19"/>
        <v>-0.23969510594676402</v>
      </c>
      <c r="O35" s="6">
        <f t="shared" si="20"/>
        <v>-1.395257948312878E-2</v>
      </c>
      <c r="P35" s="6">
        <f t="shared" si="21"/>
        <v>5.3249882722533837E-2</v>
      </c>
      <c r="Q35" s="6">
        <f t="shared" si="22"/>
        <v>-8.8890329452049777E-2</v>
      </c>
      <c r="R35" s="6">
        <f t="shared" si="23"/>
        <v>0.28928813215940874</v>
      </c>
      <c r="S35" s="6">
        <f t="shared" si="24"/>
        <v>0</v>
      </c>
      <c r="T35" s="7">
        <f t="shared" si="25"/>
        <v>3885.991138896029</v>
      </c>
      <c r="U35" s="7">
        <f t="shared" si="26"/>
        <v>4183.962322490599</v>
      </c>
      <c r="V35" s="7">
        <f t="shared" si="27"/>
        <v>3851.1437284272934</v>
      </c>
      <c r="W35" s="7">
        <f t="shared" si="28"/>
        <v>3349.844320769635</v>
      </c>
      <c r="X35" s="7">
        <f t="shared" si="29"/>
        <v>3629.0584894164399</v>
      </c>
      <c r="Y35" s="8">
        <f t="shared" si="1"/>
        <v>2.7728058272083747</v>
      </c>
      <c r="Z35" s="8">
        <f t="shared" si="2"/>
        <v>2.9942703526623236</v>
      </c>
      <c r="AA35" s="8">
        <f t="shared" si="3"/>
        <v>3.0210747859066118</v>
      </c>
      <c r="AB35" s="8">
        <f t="shared" si="4"/>
        <v>2.993957412268736</v>
      </c>
      <c r="AC35" s="8">
        <f t="shared" si="5"/>
        <v>3.0615782502446587</v>
      </c>
    </row>
    <row r="36" spans="2:29" x14ac:dyDescent="0.35">
      <c r="B36" s="35">
        <v>25</v>
      </c>
      <c r="C36" s="3">
        <f t="shared" si="8"/>
        <v>79.6504293019389</v>
      </c>
      <c r="D36" s="3">
        <f t="shared" si="9"/>
        <v>85.51983018069069</v>
      </c>
      <c r="E36" s="3">
        <f t="shared" si="10"/>
        <v>94.742777622124763</v>
      </c>
      <c r="F36" s="3">
        <f t="shared" si="11"/>
        <v>107.12993302233215</v>
      </c>
      <c r="G36" s="3">
        <f t="shared" si="12"/>
        <v>102.95702987291347</v>
      </c>
      <c r="H36" s="4">
        <f t="shared" si="13"/>
        <v>470</v>
      </c>
      <c r="I36" s="5">
        <f t="shared" si="14"/>
        <v>48.554525641045707</v>
      </c>
      <c r="J36" s="5">
        <f t="shared" si="15"/>
        <v>48.532943794582998</v>
      </c>
      <c r="K36" s="5">
        <f t="shared" si="16"/>
        <v>40.589259159840786</v>
      </c>
      <c r="L36" s="5">
        <f t="shared" si="17"/>
        <v>31.669185587314342</v>
      </c>
      <c r="M36" s="5">
        <f t="shared" si="18"/>
        <v>35.391708520403071</v>
      </c>
      <c r="N36" s="6">
        <f t="shared" si="19"/>
        <v>-0.2214645254539489</v>
      </c>
      <c r="O36" s="6">
        <f t="shared" si="20"/>
        <v>-2.6804433244288273E-2</v>
      </c>
      <c r="P36" s="6">
        <f t="shared" si="21"/>
        <v>2.7117373637875808E-2</v>
      </c>
      <c r="Q36" s="6">
        <f t="shared" si="22"/>
        <v>-6.7620837975922665E-2</v>
      </c>
      <c r="R36" s="6">
        <f t="shared" si="23"/>
        <v>0.28877242303628403</v>
      </c>
      <c r="S36" s="6">
        <f t="shared" si="24"/>
        <v>0</v>
      </c>
      <c r="T36" s="7">
        <f t="shared" si="25"/>
        <v>3867.3888118612908</v>
      </c>
      <c r="U36" s="7">
        <f t="shared" si="26"/>
        <v>4150.5291114817437</v>
      </c>
      <c r="V36" s="7">
        <f t="shared" si="27"/>
        <v>3845.5391544275863</v>
      </c>
      <c r="W36" s="7">
        <f t="shared" si="28"/>
        <v>3392.7177308407922</v>
      </c>
      <c r="X36" s="7">
        <f t="shared" si="29"/>
        <v>3643.8251913885852</v>
      </c>
      <c r="Y36" s="8">
        <f t="shared" si="1"/>
        <v>2.7750638692752063</v>
      </c>
      <c r="Z36" s="8">
        <f t="shared" si="2"/>
        <v>2.9788946975931014</v>
      </c>
      <c r="AA36" s="8">
        <f t="shared" si="3"/>
        <v>3.0180169853113257</v>
      </c>
      <c r="AB36" s="8">
        <f t="shared" si="4"/>
        <v>3.0143889234331263</v>
      </c>
      <c r="AC36" s="8">
        <f t="shared" si="5"/>
        <v>3.0625047717573812</v>
      </c>
    </row>
    <row r="37" spans="2:29" x14ac:dyDescent="0.35">
      <c r="B37" s="35">
        <v>26</v>
      </c>
      <c r="C37" s="3">
        <f t="shared" si="8"/>
        <v>80.141701032738965</v>
      </c>
      <c r="D37" s="3">
        <f t="shared" si="9"/>
        <v>85.355121640091014</v>
      </c>
      <c r="E37" s="3">
        <f t="shared" si="10"/>
        <v>94.700027272528345</v>
      </c>
      <c r="F37" s="3">
        <f t="shared" si="11"/>
        <v>107.1816769325346</v>
      </c>
      <c r="G37" s="3">
        <f t="shared" si="12"/>
        <v>102.62147312210703</v>
      </c>
      <c r="H37" s="4">
        <f t="shared" si="13"/>
        <v>469.99999999999994</v>
      </c>
      <c r="I37" s="5">
        <f t="shared" si="14"/>
        <v>48.050724501695846</v>
      </c>
      <c r="J37" s="5">
        <f t="shared" si="15"/>
        <v>48.252769814489639</v>
      </c>
      <c r="K37" s="5">
        <f t="shared" si="16"/>
        <v>40.555202454385295</v>
      </c>
      <c r="L37" s="5">
        <f t="shared" si="17"/>
        <v>32.026720372124565</v>
      </c>
      <c r="M37" s="5">
        <f t="shared" si="18"/>
        <v>35.638309212662989</v>
      </c>
      <c r="N37" s="6">
        <f t="shared" si="19"/>
        <v>-0.20383082831789512</v>
      </c>
      <c r="O37" s="6">
        <f t="shared" si="20"/>
        <v>-3.9122287718224236E-2</v>
      </c>
      <c r="P37" s="6">
        <f t="shared" si="21"/>
        <v>3.6280618781994178E-3</v>
      </c>
      <c r="Q37" s="6">
        <f t="shared" si="22"/>
        <v>-4.8115848324254973E-2</v>
      </c>
      <c r="R37" s="6">
        <f t="shared" si="23"/>
        <v>0.28744090248217491</v>
      </c>
      <c r="S37" s="6">
        <f t="shared" si="24"/>
        <v>0</v>
      </c>
      <c r="T37" s="7">
        <f t="shared" si="25"/>
        <v>3850.8667974214136</v>
      </c>
      <c r="U37" s="7">
        <f t="shared" si="26"/>
        <v>4118.6210369870751</v>
      </c>
      <c r="V37" s="7">
        <f t="shared" si="27"/>
        <v>3840.5787784731961</v>
      </c>
      <c r="W37" s="7">
        <f t="shared" si="28"/>
        <v>3432.6775961336793</v>
      </c>
      <c r="X37" s="7">
        <f t="shared" si="29"/>
        <v>3657.2557909846346</v>
      </c>
      <c r="Y37" s="8">
        <f t="shared" si="1"/>
        <v>2.7776564564208077</v>
      </c>
      <c r="Z37" s="8">
        <f t="shared" si="2"/>
        <v>2.9645632039200547</v>
      </c>
      <c r="AA37" s="8">
        <f t="shared" si="3"/>
        <v>3.0153893407970771</v>
      </c>
      <c r="AB37" s="8">
        <f t="shared" si="4"/>
        <v>3.0328210511104565</v>
      </c>
      <c r="AC37" s="8">
        <f t="shared" si="5"/>
        <v>3.0631396346526545</v>
      </c>
    </row>
    <row r="38" spans="2:29" x14ac:dyDescent="0.35">
      <c r="B38" s="35">
        <v>27</v>
      </c>
      <c r="C38" s="3">
        <f t="shared" si="8"/>
        <v>80.614090958470058</v>
      </c>
      <c r="D38" s="3">
        <f t="shared" si="9"/>
        <v>85.219041029468784</v>
      </c>
      <c r="E38" s="3">
        <f t="shared" si="10"/>
        <v>94.666632845964699</v>
      </c>
      <c r="F38" s="3">
        <f t="shared" si="11"/>
        <v>107.19456380576341</v>
      </c>
      <c r="G38" s="3">
        <f t="shared" si="12"/>
        <v>102.30567136033299</v>
      </c>
      <c r="H38" s="4">
        <f t="shared" si="13"/>
        <v>470</v>
      </c>
      <c r="I38" s="5">
        <f t="shared" si="14"/>
        <v>47.58651303830478</v>
      </c>
      <c r="J38" s="5">
        <f t="shared" si="15"/>
        <v>47.973813671025447</v>
      </c>
      <c r="K38" s="5">
        <f t="shared" si="16"/>
        <v>40.52303235446643</v>
      </c>
      <c r="L38" s="5">
        <f t="shared" si="17"/>
        <v>32.369830074517637</v>
      </c>
      <c r="M38" s="5">
        <f t="shared" si="18"/>
        <v>35.868248789726735</v>
      </c>
      <c r="N38" s="6">
        <f t="shared" si="19"/>
        <v>-0.18690674749924696</v>
      </c>
      <c r="O38" s="6">
        <f t="shared" si="20"/>
        <v>-5.0826136877022421E-2</v>
      </c>
      <c r="P38" s="6">
        <f t="shared" si="21"/>
        <v>-1.7431710313379423E-2</v>
      </c>
      <c r="Q38" s="6">
        <f t="shared" si="22"/>
        <v>-3.0318583542197963E-2</v>
      </c>
      <c r="R38" s="6">
        <f t="shared" si="23"/>
        <v>0.28548317823184677</v>
      </c>
      <c r="S38" s="6">
        <f t="shared" si="24"/>
        <v>0</v>
      </c>
      <c r="T38" s="7">
        <f t="shared" si="25"/>
        <v>3836.1434904663229</v>
      </c>
      <c r="U38" s="7">
        <f t="shared" si="26"/>
        <v>4088.2823955712079</v>
      </c>
      <c r="V38" s="7">
        <f t="shared" si="27"/>
        <v>3836.1790257054222</v>
      </c>
      <c r="W38" s="7">
        <f t="shared" si="28"/>
        <v>3469.8698153046003</v>
      </c>
      <c r="X38" s="7">
        <f t="shared" si="29"/>
        <v>3669.525272952445</v>
      </c>
      <c r="Y38" s="8">
        <f t="shared" si="1"/>
        <v>2.78050004617063</v>
      </c>
      <c r="Z38" s="8">
        <f t="shared" si="2"/>
        <v>2.9512688170015862</v>
      </c>
      <c r="AA38" s="8">
        <f t="shared" si="3"/>
        <v>3.0131302301669844</v>
      </c>
      <c r="AB38" s="8">
        <f t="shared" si="4"/>
        <v>3.0493900263592124</v>
      </c>
      <c r="AC38" s="8">
        <f t="shared" si="5"/>
        <v>3.0635487862245196</v>
      </c>
    </row>
    <row r="39" spans="2:29" x14ac:dyDescent="0.35">
      <c r="B39" s="35">
        <v>28</v>
      </c>
      <c r="C39" s="3">
        <f t="shared" si="8"/>
        <v>81.067908469354904</v>
      </c>
      <c r="D39" s="3">
        <f t="shared" si="9"/>
        <v>85.110133671803226</v>
      </c>
      <c r="E39" s="3">
        <f t="shared" si="10"/>
        <v>94.641031228991523</v>
      </c>
      <c r="F39" s="3">
        <f t="shared" si="11"/>
        <v>107.17246276943648</v>
      </c>
      <c r="G39" s="3">
        <f t="shared" si="12"/>
        <v>102.0084638604138</v>
      </c>
      <c r="H39" s="4">
        <f t="shared" si="13"/>
        <v>470</v>
      </c>
      <c r="I39" s="5">
        <f t="shared" si="14"/>
        <v>47.15778055227581</v>
      </c>
      <c r="J39" s="5">
        <f t="shared" si="15"/>
        <v>47.697382853266745</v>
      </c>
      <c r="K39" s="5">
        <f t="shared" si="16"/>
        <v>40.492675170946789</v>
      </c>
      <c r="L39" s="5">
        <f t="shared" si="17"/>
        <v>32.699058644611924</v>
      </c>
      <c r="M39" s="5">
        <f t="shared" si="18"/>
        <v>36.08307989605543</v>
      </c>
      <c r="N39" s="6">
        <f t="shared" si="19"/>
        <v>-0.17076877083095621</v>
      </c>
      <c r="O39" s="6">
        <f t="shared" si="20"/>
        <v>-6.1861413165398282E-2</v>
      </c>
      <c r="P39" s="6">
        <f t="shared" si="21"/>
        <v>-3.6259796192227967E-2</v>
      </c>
      <c r="Q39" s="6">
        <f t="shared" si="22"/>
        <v>-1.4158759865307236E-2</v>
      </c>
      <c r="R39" s="6">
        <f t="shared" si="23"/>
        <v>0.28304874005388969</v>
      </c>
      <c r="S39" s="6">
        <f t="shared" si="24"/>
        <v>0</v>
      </c>
      <c r="T39" s="7">
        <f t="shared" si="25"/>
        <v>3822.98263742982</v>
      </c>
      <c r="U39" s="7">
        <f t="shared" si="26"/>
        <v>4059.5306304367077</v>
      </c>
      <c r="V39" s="7">
        <f t="shared" si="27"/>
        <v>3832.2685353989846</v>
      </c>
      <c r="W39" s="7">
        <f t="shared" si="28"/>
        <v>3504.4386451852915</v>
      </c>
      <c r="X39" s="7">
        <f t="shared" si="29"/>
        <v>3680.7795515491939</v>
      </c>
      <c r="Y39" s="8">
        <f t="shared" si="1"/>
        <v>2.7835283658115184</v>
      </c>
      <c r="Z39" s="8">
        <f t="shared" si="2"/>
        <v>2.9389930018683605</v>
      </c>
      <c r="AA39" s="8">
        <f t="shared" si="3"/>
        <v>3.0111868346906716</v>
      </c>
      <c r="AB39" s="8">
        <f t="shared" si="4"/>
        <v>3.064226330694646</v>
      </c>
      <c r="AC39" s="8">
        <f t="shared" si="5"/>
        <v>3.0637830694353836</v>
      </c>
    </row>
    <row r="40" spans="2:29" x14ac:dyDescent="0.35">
      <c r="B40" s="35">
        <v>29</v>
      </c>
      <c r="C40" s="3">
        <f t="shared" si="8"/>
        <v>81.503627809035606</v>
      </c>
      <c r="D40" s="3">
        <f t="shared" si="9"/>
        <v>85.026862868568699</v>
      </c>
      <c r="E40" s="3">
        <f t="shared" si="10"/>
        <v>94.621876892173191</v>
      </c>
      <c r="F40" s="3">
        <f t="shared" si="11"/>
        <v>107.11898001217325</v>
      </c>
      <c r="G40" s="3">
        <f t="shared" si="12"/>
        <v>101.72865241804921</v>
      </c>
      <c r="H40" s="4">
        <f t="shared" si="13"/>
        <v>469.99999999999994</v>
      </c>
      <c r="I40" s="5">
        <f t="shared" si="14"/>
        <v>46.760932045618262</v>
      </c>
      <c r="J40" s="5">
        <f t="shared" si="15"/>
        <v>47.424566493245102</v>
      </c>
      <c r="K40" s="5">
        <f t="shared" si="16"/>
        <v>40.464068472354548</v>
      </c>
      <c r="L40" s="5">
        <f t="shared" si="17"/>
        <v>33.014931167778819</v>
      </c>
      <c r="M40" s="5">
        <f t="shared" si="18"/>
        <v>36.284176990245655</v>
      </c>
      <c r="N40" s="6">
        <f t="shared" si="19"/>
        <v>-0.15546463605684213</v>
      </c>
      <c r="O40" s="6">
        <f t="shared" si="20"/>
        <v>-7.2193832822311066E-2</v>
      </c>
      <c r="P40" s="6">
        <f t="shared" si="21"/>
        <v>-5.3039496003974396E-2</v>
      </c>
      <c r="Q40" s="6">
        <f t="shared" si="22"/>
        <v>4.4326125926241744E-4</v>
      </c>
      <c r="R40" s="6">
        <f t="shared" si="23"/>
        <v>0.28025470362386518</v>
      </c>
      <c r="S40" s="6">
        <f t="shared" si="24"/>
        <v>0</v>
      </c>
      <c r="T40" s="7">
        <f t="shared" si="25"/>
        <v>3811.1856014496766</v>
      </c>
      <c r="U40" s="7">
        <f t="shared" si="26"/>
        <v>4032.3621118224692</v>
      </c>
      <c r="V40" s="7">
        <f t="shared" si="27"/>
        <v>3828.7861055475987</v>
      </c>
      <c r="W40" s="7">
        <f t="shared" si="28"/>
        <v>3536.5257518645749</v>
      </c>
      <c r="X40" s="7">
        <f t="shared" si="29"/>
        <v>3691.1404293156793</v>
      </c>
      <c r="Y40" s="8">
        <f t="shared" si="1"/>
        <v>2.7866891321589407</v>
      </c>
      <c r="Z40" s="8">
        <f t="shared" si="2"/>
        <v>2.9277085763372233</v>
      </c>
      <c r="AA40" s="8">
        <f t="shared" si="3"/>
        <v>3.0095137793570079</v>
      </c>
      <c r="AB40" s="8">
        <f t="shared" si="4"/>
        <v>3.0774544323454958</v>
      </c>
      <c r="AC40" s="8">
        <f t="shared" si="5"/>
        <v>3.063881287517777</v>
      </c>
    </row>
    <row r="41" spans="2:29" x14ac:dyDescent="0.35">
      <c r="B41" s="35">
        <v>30</v>
      </c>
      <c r="C41" s="3">
        <f t="shared" si="8"/>
        <v>81.921839408572723</v>
      </c>
      <c r="D41" s="3">
        <f t="shared" si="9"/>
        <v>84.967648627410199</v>
      </c>
      <c r="E41" s="3">
        <f t="shared" si="10"/>
        <v>94.60801234214189</v>
      </c>
      <c r="F41" s="3">
        <f t="shared" si="11"/>
        <v>107.03746621435704</v>
      </c>
      <c r="G41" s="3">
        <f t="shared" si="12"/>
        <v>101.46503340751808</v>
      </c>
      <c r="H41" s="4">
        <f t="shared" si="13"/>
        <v>469.99999999999994</v>
      </c>
      <c r="I41" s="5">
        <f t="shared" si="14"/>
        <v>46.392817685370659</v>
      </c>
      <c r="J41" s="5">
        <f t="shared" si="15"/>
        <v>47.156263698284249</v>
      </c>
      <c r="K41" s="5">
        <f t="shared" si="16"/>
        <v>40.437156683376571</v>
      </c>
      <c r="L41" s="5">
        <f t="shared" si="17"/>
        <v>33.317954619373232</v>
      </c>
      <c r="M41" s="5">
        <f t="shared" si="18"/>
        <v>36.472759241329825</v>
      </c>
      <c r="N41" s="6">
        <f t="shared" si="19"/>
        <v>-0.1410194441782826</v>
      </c>
      <c r="O41" s="6">
        <f t="shared" si="20"/>
        <v>-8.1805203019784667E-2</v>
      </c>
      <c r="P41" s="6">
        <f t="shared" si="21"/>
        <v>-6.7940652988487837E-2</v>
      </c>
      <c r="Q41" s="6">
        <f t="shared" si="22"/>
        <v>1.3573144827718764E-2</v>
      </c>
      <c r="R41" s="6">
        <f t="shared" si="23"/>
        <v>0.27719215535883635</v>
      </c>
      <c r="S41" s="6">
        <f t="shared" si="24"/>
        <v>0</v>
      </c>
      <c r="T41" s="7">
        <f t="shared" si="25"/>
        <v>3800.5849601321274</v>
      </c>
      <c r="U41" s="7">
        <f t="shared" si="26"/>
        <v>4006.7568444973149</v>
      </c>
      <c r="V41" s="7">
        <f t="shared" si="27"/>
        <v>3825.6790185820159</v>
      </c>
      <c r="W41" s="7">
        <f t="shared" si="28"/>
        <v>3566.2694419026434</v>
      </c>
      <c r="X41" s="7">
        <f t="shared" si="29"/>
        <v>3700.7097348858942</v>
      </c>
      <c r="Y41" s="8">
        <f t="shared" si="1"/>
        <v>2.7899413558468433</v>
      </c>
      <c r="Z41" s="8">
        <f t="shared" si="2"/>
        <v>2.9173819928949944</v>
      </c>
      <c r="AA41" s="8">
        <f t="shared" si="3"/>
        <v>3.0080720063151776</v>
      </c>
      <c r="AB41" s="8">
        <f t="shared" si="4"/>
        <v>3.0891926327883317</v>
      </c>
      <c r="AC41" s="8">
        <f t="shared" si="5"/>
        <v>3.0638727000388117</v>
      </c>
    </row>
    <row r="42" spans="2:29" x14ac:dyDescent="0.35">
      <c r="B42" s="35">
        <v>31</v>
      </c>
      <c r="C42" s="3">
        <f t="shared" si="8"/>
        <v>82.32321138981284</v>
      </c>
      <c r="D42" s="3">
        <f t="shared" si="9"/>
        <v>84.930898003782232</v>
      </c>
      <c r="E42" s="3">
        <f t="shared" si="10"/>
        <v>94.598442955194855</v>
      </c>
      <c r="F42" s="3">
        <f t="shared" si="11"/>
        <v>106.93102565513436</v>
      </c>
      <c r="G42" s="3">
        <f t="shared" si="12"/>
        <v>101.21642199607562</v>
      </c>
      <c r="H42" s="4">
        <f t="shared" si="13"/>
        <v>469.99999999999989</v>
      </c>
      <c r="I42" s="5">
        <f t="shared" si="14"/>
        <v>46.050671987658603</v>
      </c>
      <c r="J42" s="5">
        <f t="shared" si="15"/>
        <v>46.893208345656646</v>
      </c>
      <c r="K42" s="5">
        <f t="shared" si="16"/>
        <v>40.411887929693634</v>
      </c>
      <c r="L42" s="5">
        <f t="shared" si="17"/>
        <v>33.608618549703785</v>
      </c>
      <c r="M42" s="5">
        <f t="shared" si="18"/>
        <v>36.649910159686804</v>
      </c>
      <c r="N42" s="6">
        <f t="shared" si="19"/>
        <v>-0.12744063704815112</v>
      </c>
      <c r="O42" s="6">
        <f t="shared" si="20"/>
        <v>-9.0690013420183124E-2</v>
      </c>
      <c r="P42" s="6">
        <f t="shared" si="21"/>
        <v>-8.11206264731541E-2</v>
      </c>
      <c r="Q42" s="6">
        <f t="shared" si="22"/>
        <v>2.5319932749519936E-2</v>
      </c>
      <c r="R42" s="6">
        <f t="shared" si="23"/>
        <v>0.27393134419196841</v>
      </c>
      <c r="S42" s="6">
        <f t="shared" si="24"/>
        <v>0</v>
      </c>
      <c r="T42" s="7">
        <f t="shared" si="25"/>
        <v>3791.039204682952</v>
      </c>
      <c r="U42" s="7">
        <f t="shared" si="26"/>
        <v>3982.6822950750743</v>
      </c>
      <c r="V42" s="7">
        <f t="shared" si="27"/>
        <v>3822.9016750288506</v>
      </c>
      <c r="W42" s="7">
        <f t="shared" si="28"/>
        <v>3593.8040523720001</v>
      </c>
      <c r="X42" s="7">
        <f t="shared" si="29"/>
        <v>3709.5727728411189</v>
      </c>
      <c r="Y42" s="8">
        <f t="shared" si="1"/>
        <v>2.7932531295703518</v>
      </c>
      <c r="Z42" s="8">
        <f t="shared" si="2"/>
        <v>2.9079751709071142</v>
      </c>
      <c r="AA42" s="8">
        <f t="shared" si="3"/>
        <v>3.0068278385556746</v>
      </c>
      <c r="AB42" s="8">
        <f t="shared" si="4"/>
        <v>3.0995530053691458</v>
      </c>
      <c r="AC42" s="8">
        <f t="shared" si="5"/>
        <v>3.0637790520900778</v>
      </c>
    </row>
    <row r="43" spans="2:29" x14ac:dyDescent="0.35">
      <c r="B43" s="35">
        <v>32</v>
      </c>
      <c r="C43" s="3">
        <f t="shared" si="8"/>
        <v>82.708459353669326</v>
      </c>
      <c r="D43" s="3">
        <f t="shared" si="9"/>
        <v>84.915028630094028</v>
      </c>
      <c r="E43" s="3">
        <f t="shared" si="10"/>
        <v>94.592315454359763</v>
      </c>
      <c r="F43" s="3">
        <f t="shared" si="11"/>
        <v>106.80252653504184</v>
      </c>
      <c r="G43" s="3">
        <f t="shared" si="12"/>
        <v>100.98167002683496</v>
      </c>
      <c r="H43" s="4">
        <f t="shared" si="13"/>
        <v>470</v>
      </c>
      <c r="I43" s="5">
        <f t="shared" si="14"/>
        <v>45.73206150260652</v>
      </c>
      <c r="J43" s="5">
        <f t="shared" si="15"/>
        <v>46.635990838597699</v>
      </c>
      <c r="K43" s="5">
        <f t="shared" si="16"/>
        <v>40.388211849897807</v>
      </c>
      <c r="L43" s="5">
        <f t="shared" si="17"/>
        <v>33.887395712162956</v>
      </c>
      <c r="M43" s="5">
        <f t="shared" si="18"/>
        <v>36.816594497962534</v>
      </c>
      <c r="N43" s="6">
        <f t="shared" si="19"/>
        <v>-0.11472204133676245</v>
      </c>
      <c r="O43" s="6">
        <f t="shared" si="20"/>
        <v>-9.8852667648560377E-2</v>
      </c>
      <c r="P43" s="6">
        <f t="shared" si="21"/>
        <v>-9.2725166813471205E-2</v>
      </c>
      <c r="Q43" s="6">
        <f t="shared" si="22"/>
        <v>3.577395327906796E-2</v>
      </c>
      <c r="R43" s="6">
        <f t="shared" si="23"/>
        <v>0.27052592251972607</v>
      </c>
      <c r="S43" s="6">
        <f t="shared" si="24"/>
        <v>0</v>
      </c>
      <c r="T43" s="7">
        <f t="shared" si="25"/>
        <v>3782.428349947837</v>
      </c>
      <c r="U43" s="7">
        <f t="shared" si="26"/>
        <v>3960.0964972523266</v>
      </c>
      <c r="V43" s="7">
        <f t="shared" si="27"/>
        <v>3820.4144759430446</v>
      </c>
      <c r="W43" s="7">
        <f t="shared" si="28"/>
        <v>3619.2594797517472</v>
      </c>
      <c r="X43" s="7">
        <f t="shared" si="29"/>
        <v>3717.80119710504</v>
      </c>
      <c r="Y43" s="8">
        <f t="shared" si="1"/>
        <v>2.7965998169197683</v>
      </c>
      <c r="Z43" s="8">
        <f t="shared" si="2"/>
        <v>2.8994469621037924</v>
      </c>
      <c r="AA43" s="8">
        <f t="shared" si="3"/>
        <v>3.0057521990127825</v>
      </c>
      <c r="AB43" s="8">
        <f t="shared" si="4"/>
        <v>3.1086414099385427</v>
      </c>
      <c r="AC43" s="8">
        <f t="shared" si="5"/>
        <v>3.0636162198920789</v>
      </c>
    </row>
    <row r="44" spans="2:29" x14ac:dyDescent="0.35">
      <c r="B44" s="35">
        <v>33</v>
      </c>
      <c r="C44" s="3">
        <f t="shared" si="8"/>
        <v>83.078322901825672</v>
      </c>
      <c r="D44" s="3">
        <f t="shared" si="9"/>
        <v>84.918486721818994</v>
      </c>
      <c r="E44" s="3">
        <f t="shared" si="10"/>
        <v>94.588899428376536</v>
      </c>
      <c r="F44" s="3">
        <f t="shared" si="11"/>
        <v>106.65461213406962</v>
      </c>
      <c r="G44" s="3">
        <f t="shared" si="12"/>
        <v>100.75967881390912</v>
      </c>
      <c r="H44" s="4">
        <f t="shared" si="13"/>
        <v>469.99999999999989</v>
      </c>
      <c r="I44" s="5">
        <f t="shared" si="14"/>
        <v>45.43483987735388</v>
      </c>
      <c r="J44" s="5">
        <f t="shared" si="15"/>
        <v>46.385077228707651</v>
      </c>
      <c r="K44" s="5">
        <f t="shared" si="16"/>
        <v>40.366078148711622</v>
      </c>
      <c r="L44" s="5">
        <f t="shared" si="17"/>
        <v>34.154742643929907</v>
      </c>
      <c r="M44" s="5">
        <f t="shared" si="18"/>
        <v>36.973672854461611</v>
      </c>
      <c r="N44" s="6">
        <f t="shared" si="19"/>
        <v>-0.10284714518402405</v>
      </c>
      <c r="O44" s="6">
        <f t="shared" si="20"/>
        <v>-0.10630523690899008</v>
      </c>
      <c r="P44" s="6">
        <f t="shared" si="21"/>
        <v>-0.1028892109257602</v>
      </c>
      <c r="Q44" s="6">
        <f t="shared" si="22"/>
        <v>4.502519004646377E-2</v>
      </c>
      <c r="R44" s="6">
        <f t="shared" si="23"/>
        <v>0.26701640297231055</v>
      </c>
      <c r="S44" s="6">
        <f t="shared" si="24"/>
        <v>0</v>
      </c>
      <c r="T44" s="7">
        <f t="shared" si="25"/>
        <v>3774.6502983235514</v>
      </c>
      <c r="U44" s="7">
        <f t="shared" si="26"/>
        <v>3938.950564736559</v>
      </c>
      <c r="V44" s="7">
        <f t="shared" si="27"/>
        <v>3818.1829063264713</v>
      </c>
      <c r="W44" s="7">
        <f t="shared" si="28"/>
        <v>3642.7608292273121</v>
      </c>
      <c r="X44" s="7">
        <f t="shared" si="29"/>
        <v>3725.4554013861025</v>
      </c>
      <c r="Y44" s="8">
        <f t="shared" si="1"/>
        <v>2.7999625726319834</v>
      </c>
      <c r="Z44" s="8">
        <f t="shared" si="2"/>
        <v>2.8917543171467863</v>
      </c>
      <c r="AA44" s="8">
        <f t="shared" si="3"/>
        <v>3.0048199568595666</v>
      </c>
      <c r="AB44" s="8">
        <f t="shared" si="4"/>
        <v>3.1165575694122061</v>
      </c>
      <c r="AC44" s="8">
        <f t="shared" si="5"/>
        <v>3.0633955412222171</v>
      </c>
    </row>
    <row r="45" spans="2:29" x14ac:dyDescent="0.35">
      <c r="B45" s="35">
        <v>34</v>
      </c>
      <c r="C45" s="3">
        <f t="shared" si="8"/>
        <v>83.433547614930717</v>
      </c>
      <c r="D45" s="3">
        <f t="shared" si="9"/>
        <v>84.939760617016972</v>
      </c>
      <c r="E45" s="3">
        <f t="shared" si="10"/>
        <v>94.587571401216408</v>
      </c>
      <c r="F45" s="3">
        <f t="shared" si="11"/>
        <v>106.48971249332699</v>
      </c>
      <c r="G45" s="3">
        <f t="shared" si="12"/>
        <v>100.54940787350887</v>
      </c>
      <c r="H45" s="4">
        <f t="shared" si="13"/>
        <v>469.99999999999994</v>
      </c>
      <c r="I45" s="5">
        <f t="shared" si="14"/>
        <v>45.157109287791528</v>
      </c>
      <c r="J45" s="5">
        <f t="shared" si="15"/>
        <v>46.140826039110557</v>
      </c>
      <c r="K45" s="5">
        <f t="shared" si="16"/>
        <v>40.345435710385104</v>
      </c>
      <c r="L45" s="5">
        <f t="shared" si="17"/>
        <v>34.411100206386365</v>
      </c>
      <c r="M45" s="5">
        <f t="shared" si="18"/>
        <v>37.121914331113167</v>
      </c>
      <c r="N45" s="6">
        <f t="shared" si="19"/>
        <v>-9.1791744514802875E-2</v>
      </c>
      <c r="O45" s="6">
        <f t="shared" si="20"/>
        <v>-0.11306563971278027</v>
      </c>
      <c r="P45" s="6">
        <f t="shared" si="21"/>
        <v>-0.11173761255263948</v>
      </c>
      <c r="Q45" s="6">
        <f t="shared" si="22"/>
        <v>5.3162028189988941E-2</v>
      </c>
      <c r="R45" s="6">
        <f t="shared" si="23"/>
        <v>0.26343296859023368</v>
      </c>
      <c r="S45" s="6">
        <f t="shared" si="24"/>
        <v>0</v>
      </c>
      <c r="T45" s="7">
        <f t="shared" si="25"/>
        <v>3767.6178279155847</v>
      </c>
      <c r="U45" s="7">
        <f t="shared" si="26"/>
        <v>3919.1907184334741</v>
      </c>
      <c r="V45" s="7">
        <f t="shared" si="27"/>
        <v>3816.1767809692374</v>
      </c>
      <c r="W45" s="7">
        <f t="shared" si="28"/>
        <v>3664.4281675571492</v>
      </c>
      <c r="X45" s="7">
        <f t="shared" si="29"/>
        <v>3732.5865051245519</v>
      </c>
      <c r="Y45" s="8">
        <f t="shared" si="1"/>
        <v>2.803327136815541</v>
      </c>
      <c r="Z45" s="8">
        <f t="shared" si="2"/>
        <v>2.8848532087273266</v>
      </c>
      <c r="AA45" s="8">
        <f t="shared" si="3"/>
        <v>3.0040093781045023</v>
      </c>
      <c r="AB45" s="8">
        <f t="shared" si="4"/>
        <v>3.1233951959990987</v>
      </c>
      <c r="AC45" s="8">
        <f t="shared" si="5"/>
        <v>3.0631248869696925</v>
      </c>
    </row>
    <row r="46" spans="2:29" x14ac:dyDescent="0.35">
      <c r="B46" s="35">
        <v>35</v>
      </c>
      <c r="C46" s="3">
        <f t="shared" si="8"/>
        <v>83.774871436996648</v>
      </c>
      <c r="D46" s="3">
        <f t="shared" si="9"/>
        <v>84.977390714482354</v>
      </c>
      <c r="E46" s="3">
        <f t="shared" si="10"/>
        <v>94.587801049733812</v>
      </c>
      <c r="F46" s="3">
        <f t="shared" si="11"/>
        <v>106.31005636640297</v>
      </c>
      <c r="G46" s="3">
        <f t="shared" si="12"/>
        <v>100.34988043238413</v>
      </c>
      <c r="H46" s="4">
        <f t="shared" si="13"/>
        <v>469.99999999999989</v>
      </c>
      <c r="I46" s="5">
        <f t="shared" si="14"/>
        <v>44.89718734648114</v>
      </c>
      <c r="J46" s="5">
        <f t="shared" si="15"/>
        <v>45.903503068946179</v>
      </c>
      <c r="K46" s="5">
        <f t="shared" si="16"/>
        <v>40.32623212811734</v>
      </c>
      <c r="L46" s="5">
        <f t="shared" si="17"/>
        <v>34.656894090891242</v>
      </c>
      <c r="M46" s="5">
        <f t="shared" si="18"/>
        <v>37.26200753497816</v>
      </c>
      <c r="N46" s="6">
        <f t="shared" si="19"/>
        <v>-8.1526071911785625E-2</v>
      </c>
      <c r="O46" s="6">
        <f t="shared" si="20"/>
        <v>-0.11915616937717566</v>
      </c>
      <c r="P46" s="6">
        <f t="shared" si="21"/>
        <v>-0.11938581789459635</v>
      </c>
      <c r="Q46" s="6">
        <f t="shared" si="22"/>
        <v>6.0270309029406111E-2</v>
      </c>
      <c r="R46" s="6">
        <f t="shared" si="23"/>
        <v>0.25979775015415152</v>
      </c>
      <c r="S46" s="6">
        <f t="shared" si="24"/>
        <v>0</v>
      </c>
      <c r="T46" s="7">
        <f t="shared" si="25"/>
        <v>3761.2560978342103</v>
      </c>
      <c r="U46" s="7">
        <f t="shared" si="26"/>
        <v>3900.7599154532791</v>
      </c>
      <c r="V46" s="7">
        <f t="shared" si="27"/>
        <v>3814.3696216197468</v>
      </c>
      <c r="W46" s="7">
        <f t="shared" si="28"/>
        <v>3684.3763642871063</v>
      </c>
      <c r="X46" s="7">
        <f t="shared" si="29"/>
        <v>3739.2380008056548</v>
      </c>
      <c r="Y46" s="8">
        <f t="shared" si="1"/>
        <v>2.8066828554259593</v>
      </c>
      <c r="Z46" s="8">
        <f t="shared" si="2"/>
        <v>2.8786993565621977</v>
      </c>
      <c r="AA46" s="8">
        <f t="shared" si="3"/>
        <v>3.0033016619210811</v>
      </c>
      <c r="AB46" s="8">
        <f t="shared" si="4"/>
        <v>3.1292421565069284</v>
      </c>
      <c r="AC46" s="8">
        <f t="shared" si="5"/>
        <v>3.0628095202325047</v>
      </c>
    </row>
    <row r="47" spans="2:29" x14ac:dyDescent="0.35">
      <c r="B47" s="35">
        <v>36</v>
      </c>
      <c r="C47" s="3">
        <f t="shared" si="8"/>
        <v>84.103014602939425</v>
      </c>
      <c r="D47" s="3">
        <f t="shared" si="9"/>
        <v>85.029976518704999</v>
      </c>
      <c r="E47" s="3">
        <f t="shared" si="10"/>
        <v>94.589139238960783</v>
      </c>
      <c r="F47" s="3">
        <f t="shared" si="11"/>
        <v>106.11768323554271</v>
      </c>
      <c r="G47" s="3">
        <f t="shared" si="12"/>
        <v>100.16018640385201</v>
      </c>
      <c r="H47" s="4">
        <f t="shared" si="13"/>
        <v>469.99999999999989</v>
      </c>
      <c r="I47" s="5">
        <f t="shared" si="14"/>
        <v>44.653578706656191</v>
      </c>
      <c r="J47" s="5">
        <f t="shared" si="15"/>
        <v>45.673294418157504</v>
      </c>
      <c r="K47" s="5">
        <f t="shared" si="16"/>
        <v>40.308413535725023</v>
      </c>
      <c r="L47" s="5">
        <f t="shared" si="17"/>
        <v>34.892535294549312</v>
      </c>
      <c r="M47" s="5">
        <f t="shared" si="18"/>
        <v>37.39457016230579</v>
      </c>
      <c r="N47" s="6">
        <f t="shared" si="19"/>
        <v>-7.2016501136238364E-2</v>
      </c>
      <c r="O47" s="6">
        <f t="shared" si="20"/>
        <v>-0.12460230535888339</v>
      </c>
      <c r="P47" s="6">
        <f t="shared" si="21"/>
        <v>-0.12594049458584733</v>
      </c>
      <c r="Q47" s="6">
        <f t="shared" si="22"/>
        <v>6.643263627442364E-2</v>
      </c>
      <c r="R47" s="6">
        <f t="shared" si="23"/>
        <v>0.25612666480654545</v>
      </c>
      <c r="S47" s="6">
        <f t="shared" si="24"/>
        <v>0</v>
      </c>
      <c r="T47" s="7">
        <f t="shared" si="25"/>
        <v>3755.5005820394103</v>
      </c>
      <c r="U47" s="7">
        <f t="shared" si="26"/>
        <v>3883.5991519078325</v>
      </c>
      <c r="V47" s="7">
        <f t="shared" si="27"/>
        <v>3812.738140432306</v>
      </c>
      <c r="W47" s="7">
        <f t="shared" si="28"/>
        <v>3702.7150076719781</v>
      </c>
      <c r="X47" s="7">
        <f t="shared" si="29"/>
        <v>3745.4471179484703</v>
      </c>
      <c r="Y47" s="8">
        <f t="shared" si="1"/>
        <v>2.8100218873373923</v>
      </c>
      <c r="Z47" s="8">
        <f t="shared" si="2"/>
        <v>2.8732487914153277</v>
      </c>
      <c r="AA47" s="8">
        <f t="shared" si="3"/>
        <v>3.0026805476400908</v>
      </c>
      <c r="AB47" s="8">
        <f t="shared" si="4"/>
        <v>3.1341806676371777</v>
      </c>
      <c r="AC47" s="8">
        <f t="shared" si="5"/>
        <v>3.0624527812665505</v>
      </c>
    </row>
    <row r="48" spans="2:29" x14ac:dyDescent="0.35">
      <c r="B48" s="35">
        <v>37</v>
      </c>
      <c r="C48" s="3">
        <f t="shared" si="8"/>
        <v>84.418672400946505</v>
      </c>
      <c r="D48" s="3">
        <f t="shared" si="9"/>
        <v>85.096181370851838</v>
      </c>
      <c r="E48" s="3">
        <f t="shared" si="10"/>
        <v>94.591207602733107</v>
      </c>
      <c r="F48" s="3">
        <f t="shared" si="11"/>
        <v>105.91445522917502</v>
      </c>
      <c r="G48" s="3">
        <f t="shared" si="12"/>
        <v>99.979483396293489</v>
      </c>
      <c r="H48" s="4">
        <f t="shared" si="13"/>
        <v>470</v>
      </c>
      <c r="I48" s="5">
        <f t="shared" si="14"/>
        <v>44.424950686085616</v>
      </c>
      <c r="J48" s="5">
        <f t="shared" si="15"/>
        <v>45.450317938736227</v>
      </c>
      <c r="K48" s="5">
        <f t="shared" si="16"/>
        <v>40.291924652563878</v>
      </c>
      <c r="L48" s="5">
        <f t="shared" si="17"/>
        <v>35.118420569897083</v>
      </c>
      <c r="M48" s="5">
        <f t="shared" si="18"/>
        <v>37.520157364311501</v>
      </c>
      <c r="N48" s="6">
        <f t="shared" si="19"/>
        <v>-6.3226904077935409E-2</v>
      </c>
      <c r="O48" s="6">
        <f t="shared" si="20"/>
        <v>-0.12943175622476311</v>
      </c>
      <c r="P48" s="6">
        <f t="shared" si="21"/>
        <v>-0.13150011999708688</v>
      </c>
      <c r="Q48" s="6">
        <f t="shared" si="22"/>
        <v>7.1727886370627214E-2</v>
      </c>
      <c r="R48" s="6">
        <f t="shared" si="23"/>
        <v>0.25243089392915818</v>
      </c>
      <c r="S48" s="6">
        <f t="shared" si="24"/>
        <v>0</v>
      </c>
      <c r="T48" s="7">
        <f t="shared" si="25"/>
        <v>3750.2953583968651</v>
      </c>
      <c r="U48" s="7">
        <f t="shared" si="26"/>
        <v>3867.6484986775786</v>
      </c>
      <c r="V48" s="7">
        <f t="shared" si="27"/>
        <v>3811.2618095243497</v>
      </c>
      <c r="W48" s="7">
        <f t="shared" si="28"/>
        <v>3719.5483831697038</v>
      </c>
      <c r="X48" s="7">
        <f t="shared" si="29"/>
        <v>3751.2459502315005</v>
      </c>
      <c r="Y48" s="8">
        <f t="shared" si="1"/>
        <v>2.8133385650650689</v>
      </c>
      <c r="Z48" s="8">
        <f t="shared" si="2"/>
        <v>2.8684582885331018</v>
      </c>
      <c r="AA48" s="8">
        <f t="shared" si="3"/>
        <v>3.0021319801646213</v>
      </c>
      <c r="AB48" s="8">
        <f t="shared" si="4"/>
        <v>3.1382875135254018</v>
      </c>
      <c r="AC48" s="8">
        <f t="shared" si="5"/>
        <v>3.0620566299326648</v>
      </c>
    </row>
    <row r="49" spans="2:29" x14ac:dyDescent="0.35">
      <c r="B49" s="35">
        <v>38</v>
      </c>
      <c r="C49" s="3">
        <f t="shared" si="8"/>
        <v>84.722510189282147</v>
      </c>
      <c r="D49" s="3">
        <f t="shared" si="9"/>
        <v>85.174735339015314</v>
      </c>
      <c r="E49" s="3">
        <f t="shared" si="10"/>
        <v>94.59368944446237</v>
      </c>
      <c r="F49" s="3">
        <f t="shared" si="11"/>
        <v>105.70206881222151</v>
      </c>
      <c r="G49" s="3">
        <f t="shared" si="12"/>
        <v>99.806996215018629</v>
      </c>
      <c r="H49" s="4">
        <f t="shared" si="13"/>
        <v>469.99999999999994</v>
      </c>
      <c r="I49" s="5">
        <f t="shared" si="14"/>
        <v>44.210112328086865</v>
      </c>
      <c r="J49" s="5">
        <f t="shared" si="15"/>
        <v>45.234633292194019</v>
      </c>
      <c r="K49" s="5">
        <f t="shared" si="16"/>
        <v>40.276708972796825</v>
      </c>
      <c r="L49" s="5">
        <f t="shared" si="17"/>
        <v>35.334932851898223</v>
      </c>
      <c r="M49" s="5">
        <f t="shared" si="18"/>
        <v>37.639269061828728</v>
      </c>
      <c r="N49" s="6">
        <f t="shared" si="19"/>
        <v>-5.5119723468032955E-2</v>
      </c>
      <c r="O49" s="6">
        <f t="shared" si="20"/>
        <v>-0.13367369163151954</v>
      </c>
      <c r="P49" s="6">
        <f t="shared" si="21"/>
        <v>-0.13615553336078046</v>
      </c>
      <c r="Q49" s="6">
        <f t="shared" si="22"/>
        <v>7.6230883592736998E-2</v>
      </c>
      <c r="R49" s="6">
        <f t="shared" si="23"/>
        <v>0.24871806486759596</v>
      </c>
      <c r="S49" s="6">
        <f t="shared" si="24"/>
        <v>0</v>
      </c>
      <c r="T49" s="7">
        <f t="shared" si="25"/>
        <v>3745.5916921856478</v>
      </c>
      <c r="U49" s="7">
        <f t="shared" si="26"/>
        <v>3852.8479188200367</v>
      </c>
      <c r="V49" s="7">
        <f t="shared" si="27"/>
        <v>3809.9225004177338</v>
      </c>
      <c r="W49" s="7">
        <f t="shared" si="28"/>
        <v>3734.9755037865725</v>
      </c>
      <c r="X49" s="7">
        <f t="shared" si="29"/>
        <v>3756.6623847900078</v>
      </c>
      <c r="Y49" s="8">
        <f t="shared" si="1"/>
        <v>2.8166288817755576</v>
      </c>
      <c r="Z49" s="8">
        <f t="shared" si="2"/>
        <v>2.864285695365306</v>
      </c>
      <c r="AA49" s="8">
        <f t="shared" si="3"/>
        <v>3.0016438238571239</v>
      </c>
      <c r="AB49" s="8">
        <f t="shared" si="4"/>
        <v>3.1416342789749172</v>
      </c>
      <c r="AC49" s="8">
        <f t="shared" si="5"/>
        <v>3.0616220717939666</v>
      </c>
    </row>
    <row r="50" spans="2:29" x14ac:dyDescent="0.35">
      <c r="B50" s="35">
        <v>39</v>
      </c>
      <c r="C50" s="3">
        <f t="shared" si="8"/>
        <v>85.015160192890306</v>
      </c>
      <c r="D50" s="3">
        <f t="shared" si="9"/>
        <v>85.264436653917386</v>
      </c>
      <c r="E50" s="3">
        <f t="shared" si="10"/>
        <v>94.596321771088355</v>
      </c>
      <c r="F50" s="3">
        <f t="shared" si="11"/>
        <v>105.48206614992276</v>
      </c>
      <c r="G50" s="3">
        <f t="shared" si="12"/>
        <v>99.642015232181166</v>
      </c>
      <c r="H50" s="4">
        <f t="shared" si="13"/>
        <v>470</v>
      </c>
      <c r="I50" s="5">
        <f t="shared" si="14"/>
        <v>44.007996399666638</v>
      </c>
      <c r="J50" s="5">
        <f t="shared" si="15"/>
        <v>45.026250771330417</v>
      </c>
      <c r="K50" s="5">
        <f t="shared" si="16"/>
        <v>40.26270904627868</v>
      </c>
      <c r="L50" s="5">
        <f t="shared" si="17"/>
        <v>35.542441665218462</v>
      </c>
      <c r="M50" s="5">
        <f t="shared" si="18"/>
        <v>37.752356350034468</v>
      </c>
      <c r="N50" s="6">
        <f t="shared" si="19"/>
        <v>-4.7656813589748381E-2</v>
      </c>
      <c r="O50" s="6">
        <f t="shared" si="20"/>
        <v>-0.13735812849181794</v>
      </c>
      <c r="P50" s="6">
        <f t="shared" si="21"/>
        <v>-0.13999045511779329</v>
      </c>
      <c r="Q50" s="6">
        <f t="shared" si="22"/>
        <v>8.001220718095059E-2</v>
      </c>
      <c r="R50" s="6">
        <f t="shared" si="23"/>
        <v>0.24499319001840902</v>
      </c>
      <c r="S50" s="6">
        <f t="shared" si="24"/>
        <v>0</v>
      </c>
      <c r="T50" s="7">
        <f t="shared" si="25"/>
        <v>3741.3468636857992</v>
      </c>
      <c r="U50" s="7">
        <f t="shared" si="26"/>
        <v>3839.1379066555014</v>
      </c>
      <c r="V50" s="7">
        <f t="shared" si="27"/>
        <v>3808.704180317488</v>
      </c>
      <c r="W50" s="7">
        <f t="shared" si="28"/>
        <v>3749.0901828603446</v>
      </c>
      <c r="X50" s="7">
        <f t="shared" si="29"/>
        <v>3761.7208664808659</v>
      </c>
      <c r="Y50" s="8">
        <f t="shared" si="1"/>
        <v>2.8198900818711707</v>
      </c>
      <c r="Z50" s="8">
        <f t="shared" si="2"/>
        <v>2.8606901739251707</v>
      </c>
      <c r="AA50" s="8">
        <f t="shared" si="3"/>
        <v>3.0012056167988659</v>
      </c>
      <c r="AB50" s="8">
        <f t="shared" si="4"/>
        <v>3.1442875928837237</v>
      </c>
      <c r="AC50" s="8">
        <f t="shared" si="5"/>
        <v>3.0611494894773603</v>
      </c>
    </row>
    <row r="51" spans="2:29" x14ac:dyDescent="0.35">
      <c r="B51" s="35">
        <v>40</v>
      </c>
      <c r="C51" s="3">
        <f t="shared" si="8"/>
        <v>85.297219692550485</v>
      </c>
      <c r="D51" s="3">
        <f t="shared" si="9"/>
        <v>85.364152004737079</v>
      </c>
      <c r="E51" s="3">
        <f t="shared" si="10"/>
        <v>94.598888304299521</v>
      </c>
      <c r="F51" s="3">
        <f t="shared" si="11"/>
        <v>105.25584607043155</v>
      </c>
      <c r="G51" s="3">
        <f t="shared" si="12"/>
        <v>99.483893927981342</v>
      </c>
      <c r="H51" s="4">
        <f t="shared" si="13"/>
        <v>469.99999999999994</v>
      </c>
      <c r="I51" s="5">
        <f t="shared" si="14"/>
        <v>43.817643898996224</v>
      </c>
      <c r="J51" s="5">
        <f t="shared" si="15"/>
        <v>44.82513902616126</v>
      </c>
      <c r="K51" s="5">
        <f t="shared" si="16"/>
        <v>40.249866811267253</v>
      </c>
      <c r="L51" s="5">
        <f t="shared" si="17"/>
        <v>35.741303514393444</v>
      </c>
      <c r="M51" s="5">
        <f t="shared" si="18"/>
        <v>37.859827113238161</v>
      </c>
      <c r="N51" s="6">
        <f t="shared" si="19"/>
        <v>-4.0800092053999926E-2</v>
      </c>
      <c r="O51" s="6">
        <f t="shared" si="20"/>
        <v>-0.14051544287369522</v>
      </c>
      <c r="P51" s="6">
        <f t="shared" si="21"/>
        <v>-0.14308197608485784</v>
      </c>
      <c r="Q51" s="6">
        <f t="shared" si="22"/>
        <v>8.3138103406363406E-2</v>
      </c>
      <c r="R51" s="6">
        <f t="shared" si="23"/>
        <v>0.24125940760618958</v>
      </c>
      <c r="S51" s="6">
        <f t="shared" si="24"/>
        <v>0</v>
      </c>
      <c r="T51" s="7">
        <f t="shared" si="25"/>
        <v>3737.5231980626254</v>
      </c>
      <c r="U51" s="7">
        <f t="shared" si="26"/>
        <v>3826.4599814627022</v>
      </c>
      <c r="V51" s="7">
        <f t="shared" si="27"/>
        <v>3807.5926547420031</v>
      </c>
      <c r="W51" s="7">
        <f t="shared" si="28"/>
        <v>3761.9811410675702</v>
      </c>
      <c r="X51" s="7">
        <f t="shared" si="29"/>
        <v>3766.4430246650973</v>
      </c>
      <c r="Y51" s="8">
        <f t="shared" si="1"/>
        <v>2.8231203363085307</v>
      </c>
      <c r="Z51" s="8">
        <f t="shared" si="2"/>
        <v>2.8576323744387833</v>
      </c>
      <c r="AA51" s="8">
        <f t="shared" si="3"/>
        <v>3.0008083588185452</v>
      </c>
      <c r="AB51" s="8">
        <f t="shared" si="4"/>
        <v>3.1463093772866433</v>
      </c>
      <c r="AC51" s="8">
        <f t="shared" si="5"/>
        <v>3.0606388971568004</v>
      </c>
    </row>
    <row r="52" spans="2:29" x14ac:dyDescent="0.35">
      <c r="B52" s="35">
        <v>41</v>
      </c>
      <c r="C52" s="3">
        <f t="shared" si="8"/>
        <v>85.569250291529016</v>
      </c>
      <c r="D52" s="3">
        <f t="shared" si="9"/>
        <v>85.472815950986586</v>
      </c>
      <c r="E52" s="3">
        <f t="shared" si="10"/>
        <v>94.601213338387851</v>
      </c>
      <c r="F52" s="3">
        <f t="shared" si="11"/>
        <v>105.02467457183361</v>
      </c>
      <c r="G52" s="3">
        <f t="shared" si="12"/>
        <v>99.332045847262918</v>
      </c>
      <c r="H52" s="4">
        <f t="shared" si="13"/>
        <v>470</v>
      </c>
      <c r="I52" s="5">
        <f t="shared" si="14"/>
        <v>43.638190706969496</v>
      </c>
      <c r="J52" s="5">
        <f t="shared" si="15"/>
        <v>44.631231818306304</v>
      </c>
      <c r="K52" s="5">
        <f t="shared" si="16"/>
        <v>40.238123949450895</v>
      </c>
      <c r="L52" s="5">
        <f t="shared" si="17"/>
        <v>35.931862259186332</v>
      </c>
      <c r="M52" s="5">
        <f t="shared" si="18"/>
        <v>37.962050952244141</v>
      </c>
      <c r="N52" s="6">
        <f t="shared" si="19"/>
        <v>-3.4512038130252609E-2</v>
      </c>
      <c r="O52" s="6">
        <f t="shared" si="20"/>
        <v>-0.14317598437976198</v>
      </c>
      <c r="P52" s="6">
        <f t="shared" si="21"/>
        <v>-0.14550101846809804</v>
      </c>
      <c r="Q52" s="6">
        <f t="shared" si="22"/>
        <v>8.5670480129842908E-2</v>
      </c>
      <c r="R52" s="6">
        <f t="shared" si="23"/>
        <v>0.23751856084826972</v>
      </c>
      <c r="S52" s="6">
        <f t="shared" si="24"/>
        <v>0</v>
      </c>
      <c r="T52" s="7">
        <f t="shared" si="25"/>
        <v>3734.0872628741486</v>
      </c>
      <c r="U52" s="7">
        <f t="shared" si="26"/>
        <v>3814.7570628719113</v>
      </c>
      <c r="V52" s="7">
        <f t="shared" si="27"/>
        <v>3806.5753480784974</v>
      </c>
      <c r="W52" s="7">
        <f t="shared" si="28"/>
        <v>3773.7321405309945</v>
      </c>
      <c r="X52" s="7">
        <f t="shared" si="29"/>
        <v>3770.8481856444459</v>
      </c>
      <c r="Y52" s="8">
        <f t="shared" si="1"/>
        <v>2.8263184870396709</v>
      </c>
      <c r="Z52" s="8">
        <f t="shared" si="2"/>
        <v>2.8550745538977482</v>
      </c>
      <c r="AA52" s="8">
        <f t="shared" si="3"/>
        <v>3.0004443278963784</v>
      </c>
      <c r="AB52" s="8">
        <f t="shared" si="4"/>
        <v>3.1477570982389063</v>
      </c>
      <c r="AC52" s="8">
        <f t="shared" si="5"/>
        <v>3.0600901329025518</v>
      </c>
    </row>
    <row r="53" spans="2:29" x14ac:dyDescent="0.35">
      <c r="B53" s="35">
        <v>42</v>
      </c>
      <c r="C53" s="3">
        <f t="shared" si="8"/>
        <v>85.831778004249983</v>
      </c>
      <c r="D53" s="3">
        <f t="shared" si="9"/>
        <v>85.589429658127131</v>
      </c>
      <c r="E53" s="3">
        <f t="shared" si="10"/>
        <v>94.603156334731764</v>
      </c>
      <c r="F53" s="3">
        <f t="shared" si="11"/>
        <v>104.78969483615472</v>
      </c>
      <c r="G53" s="3">
        <f t="shared" si="12"/>
        <v>99.185941166736399</v>
      </c>
      <c r="H53" s="4">
        <f t="shared" si="13"/>
        <v>470</v>
      </c>
      <c r="I53" s="5">
        <f t="shared" si="14"/>
        <v>43.468856071402008</v>
      </c>
      <c r="J53" s="5">
        <f t="shared" si="15"/>
        <v>44.444433914614606</v>
      </c>
      <c r="K53" s="5">
        <f t="shared" si="16"/>
        <v>40.227422241889194</v>
      </c>
      <c r="L53" s="5">
        <f t="shared" si="17"/>
        <v>36.114449477141918</v>
      </c>
      <c r="M53" s="5">
        <f t="shared" si="18"/>
        <v>38.059363512279624</v>
      </c>
      <c r="N53" s="6">
        <f t="shared" si="19"/>
        <v>-2.87560668580773E-2</v>
      </c>
      <c r="O53" s="6">
        <f t="shared" si="20"/>
        <v>-0.14536977399863016</v>
      </c>
      <c r="P53" s="6">
        <f t="shared" si="21"/>
        <v>-0.14731277034252788</v>
      </c>
      <c r="Q53" s="6">
        <f t="shared" si="22"/>
        <v>8.766696533635443E-2</v>
      </c>
      <c r="R53" s="6">
        <f t="shared" si="23"/>
        <v>0.23377164586288091</v>
      </c>
      <c r="S53" s="6">
        <f t="shared" si="24"/>
        <v>0</v>
      </c>
      <c r="T53" s="7">
        <f t="shared" si="25"/>
        <v>3731.0092044192711</v>
      </c>
      <c r="U53" s="7">
        <f t="shared" si="26"/>
        <v>3803.9737502301869</v>
      </c>
      <c r="V53" s="7">
        <f t="shared" si="27"/>
        <v>3805.6411152927089</v>
      </c>
      <c r="W53" s="7">
        <f t="shared" si="28"/>
        <v>3784.4221398854293</v>
      </c>
      <c r="X53" s="7">
        <f t="shared" si="29"/>
        <v>3774.9537901724007</v>
      </c>
      <c r="Y53" s="8">
        <f t="shared" si="1"/>
        <v>2.8294838476545867</v>
      </c>
      <c r="Z53" s="8">
        <f t="shared" si="2"/>
        <v>2.8529806506384188</v>
      </c>
      <c r="AA53" s="8">
        <f t="shared" si="3"/>
        <v>3.0001069205276636</v>
      </c>
      <c r="AB53" s="8">
        <f t="shared" si="4"/>
        <v>3.1486840154649598</v>
      </c>
      <c r="AC53" s="8">
        <f t="shared" si="5"/>
        <v>3.0595030010574771</v>
      </c>
    </row>
    <row r="54" spans="2:29" x14ac:dyDescent="0.35">
      <c r="B54" s="35">
        <v>43</v>
      </c>
      <c r="C54" s="3">
        <f t="shared" si="8"/>
        <v>86.085293960636704</v>
      </c>
      <c r="D54" s="3">
        <f t="shared" si="9"/>
        <v>85.713059125032544</v>
      </c>
      <c r="E54" s="3">
        <f t="shared" si="10"/>
        <v>94.604607159779817</v>
      </c>
      <c r="F54" s="3">
        <f t="shared" si="11"/>
        <v>104.55193672680996</v>
      </c>
      <c r="G54" s="3">
        <f t="shared" si="12"/>
        <v>99.045103027740993</v>
      </c>
      <c r="H54" s="4">
        <f t="shared" si="13"/>
        <v>470.00000000000006</v>
      </c>
      <c r="I54" s="5">
        <f t="shared" si="14"/>
        <v>43.308932658522096</v>
      </c>
      <c r="J54" s="5">
        <f t="shared" si="15"/>
        <v>44.264626218913207</v>
      </c>
      <c r="K54" s="5">
        <f t="shared" si="16"/>
        <v>40.217703910803607</v>
      </c>
      <c r="L54" s="5">
        <f t="shared" si="17"/>
        <v>36.289384815074037</v>
      </c>
      <c r="M54" s="5">
        <f t="shared" si="18"/>
        <v>38.152070287329174</v>
      </c>
      <c r="N54" s="6">
        <f t="shared" si="19"/>
        <v>-2.3496802983832055E-2</v>
      </c>
      <c r="O54" s="6">
        <f t="shared" si="20"/>
        <v>-0.14712626988924482</v>
      </c>
      <c r="P54" s="6">
        <f t="shared" si="21"/>
        <v>-0.14857709493729621</v>
      </c>
      <c r="Q54" s="6">
        <f t="shared" si="22"/>
        <v>8.9181014407482717E-2</v>
      </c>
      <c r="R54" s="6">
        <f t="shared" si="23"/>
        <v>0.23001915340289036</v>
      </c>
      <c r="S54" s="6">
        <f t="shared" si="24"/>
        <v>0</v>
      </c>
      <c r="T54" s="7">
        <f t="shared" si="25"/>
        <v>3728.2621990302941</v>
      </c>
      <c r="U54" s="7">
        <f t="shared" si="26"/>
        <v>3794.0565242491734</v>
      </c>
      <c r="V54" s="7">
        <f t="shared" si="27"/>
        <v>3804.7800793499155</v>
      </c>
      <c r="W54" s="7">
        <f t="shared" si="28"/>
        <v>3794.1254650404785</v>
      </c>
      <c r="X54" s="7">
        <f t="shared" si="29"/>
        <v>3778.7757323301339</v>
      </c>
      <c r="Y54" s="8">
        <f t="shared" si="1"/>
        <v>2.8326160495461288</v>
      </c>
      <c r="Z54" s="8">
        <f t="shared" si="2"/>
        <v>2.8513163240277506</v>
      </c>
      <c r="AA54" s="8">
        <f t="shared" si="3"/>
        <v>2.9997905124202204</v>
      </c>
      <c r="AB54" s="8">
        <f t="shared" si="4"/>
        <v>3.1491394282981924</v>
      </c>
      <c r="AC54" s="8">
        <f t="shared" si="5"/>
        <v>3.0588773746562867</v>
      </c>
    </row>
    <row r="55" spans="2:29" x14ac:dyDescent="0.35">
      <c r="B55" s="35">
        <v>44</v>
      </c>
      <c r="C55" s="3">
        <f t="shared" si="8"/>
        <v>86.33025556022848</v>
      </c>
      <c r="D55" s="3">
        <f t="shared" si="9"/>
        <v>85.842833038943397</v>
      </c>
      <c r="E55" s="3">
        <f t="shared" si="10"/>
        <v>94.605481887265327</v>
      </c>
      <c r="F55" s="3">
        <f t="shared" si="11"/>
        <v>104.31232575729008</v>
      </c>
      <c r="G55" s="3">
        <f t="shared" si="12"/>
        <v>98.909103756272756</v>
      </c>
      <c r="H55" s="4">
        <f t="shared" si="13"/>
        <v>470.00000000000006</v>
      </c>
      <c r="I55" s="5">
        <f t="shared" si="14"/>
        <v>43.157777945759278</v>
      </c>
      <c r="J55" s="5">
        <f t="shared" si="15"/>
        <v>44.091670230202482</v>
      </c>
      <c r="K55" s="5">
        <f t="shared" si="16"/>
        <v>40.208911937066766</v>
      </c>
      <c r="L55" s="5">
        <f t="shared" si="17"/>
        <v>36.456976330970129</v>
      </c>
      <c r="M55" s="5">
        <f t="shared" si="18"/>
        <v>38.240449966476653</v>
      </c>
      <c r="N55" s="6">
        <f t="shared" si="19"/>
        <v>-1.8700274481621815E-2</v>
      </c>
      <c r="O55" s="6">
        <f t="shared" si="20"/>
        <v>-0.14847418839246984</v>
      </c>
      <c r="P55" s="6">
        <f t="shared" si="21"/>
        <v>-0.14934891587797194</v>
      </c>
      <c r="Q55" s="6">
        <f t="shared" si="22"/>
        <v>9.0262053641905649E-2</v>
      </c>
      <c r="R55" s="6">
        <f t="shared" si="23"/>
        <v>0.22626132511015795</v>
      </c>
      <c r="S55" s="6">
        <f t="shared" si="24"/>
        <v>0</v>
      </c>
      <c r="T55" s="7">
        <f t="shared" si="25"/>
        <v>3725.8219994689912</v>
      </c>
      <c r="U55" s="7">
        <f t="shared" si="26"/>
        <v>3784.9538859794225</v>
      </c>
      <c r="V55" s="7">
        <f t="shared" si="27"/>
        <v>3803.9834899688167</v>
      </c>
      <c r="W55" s="7">
        <f t="shared" si="28"/>
        <v>3802.91199116197</v>
      </c>
      <c r="X55" s="7">
        <f t="shared" si="29"/>
        <v>3782.3286334207965</v>
      </c>
      <c r="Y55" s="8">
        <f t="shared" si="1"/>
        <v>2.8357149247856324</v>
      </c>
      <c r="Z55" s="8">
        <f t="shared" si="2"/>
        <v>2.8500489666593078</v>
      </c>
      <c r="AA55" s="8">
        <f t="shared" si="3"/>
        <v>2.9994903365392815</v>
      </c>
      <c r="AB55" s="8">
        <f t="shared" si="4"/>
        <v>3.149168915953827</v>
      </c>
      <c r="AC55" s="8">
        <f t="shared" si="5"/>
        <v>3.0582132661218169</v>
      </c>
    </row>
    <row r="56" spans="2:29" x14ac:dyDescent="0.35">
      <c r="B56" s="35">
        <v>45</v>
      </c>
      <c r="C56" s="3">
        <f t="shared" si="8"/>
        <v>86.567087943438324</v>
      </c>
      <c r="D56" s="3">
        <f t="shared" si="9"/>
        <v>85.977940366949696</v>
      </c>
      <c r="E56" s="3">
        <f t="shared" si="10"/>
        <v>94.605719096799888</v>
      </c>
      <c r="F56" s="3">
        <f t="shared" si="11"/>
        <v>104.07169152804352</v>
      </c>
      <c r="G56" s="3">
        <f t="shared" si="12"/>
        <v>98.777561064768577</v>
      </c>
      <c r="H56" s="4">
        <f t="shared" si="13"/>
        <v>470</v>
      </c>
      <c r="I56" s="5">
        <f t="shared" si="14"/>
        <v>43.014806763363126</v>
      </c>
      <c r="J56" s="5">
        <f t="shared" si="15"/>
        <v>43.925411906177651</v>
      </c>
      <c r="K56" s="5">
        <f t="shared" si="16"/>
        <v>40.200990347004399</v>
      </c>
      <c r="L56" s="5">
        <f t="shared" si="17"/>
        <v>36.617520827560611</v>
      </c>
      <c r="M56" s="5">
        <f t="shared" si="18"/>
        <v>38.324757379170279</v>
      </c>
      <c r="N56" s="6">
        <f t="shared" si="19"/>
        <v>-1.4334041873675485E-2</v>
      </c>
      <c r="O56" s="6">
        <f t="shared" si="20"/>
        <v>-0.1494413698799737</v>
      </c>
      <c r="P56" s="6">
        <f t="shared" si="21"/>
        <v>-0.14967857941454543</v>
      </c>
      <c r="Q56" s="6">
        <f t="shared" si="22"/>
        <v>9.0955649832010099E-2</v>
      </c>
      <c r="R56" s="6">
        <f t="shared" si="23"/>
        <v>0.22249834133618451</v>
      </c>
      <c r="S56" s="6">
        <f t="shared" si="24"/>
        <v>0</v>
      </c>
      <c r="T56" s="7">
        <f t="shared" si="25"/>
        <v>3723.6665599540611</v>
      </c>
      <c r="U56" s="7">
        <f t="shared" si="26"/>
        <v>3776.6164454630443</v>
      </c>
      <c r="V56" s="7">
        <f t="shared" si="27"/>
        <v>3803.2436001818619</v>
      </c>
      <c r="W56" s="7">
        <f t="shared" si="28"/>
        <v>3810.8473320875964</v>
      </c>
      <c r="X56" s="7">
        <f t="shared" si="29"/>
        <v>3785.6260623134322</v>
      </c>
      <c r="Y56" s="8">
        <f t="shared" si="1"/>
        <v>2.8387804184525427</v>
      </c>
      <c r="Z56" s="8">
        <f t="shared" si="2"/>
        <v>2.8491476950873533</v>
      </c>
      <c r="AA56" s="8">
        <f t="shared" si="3"/>
        <v>2.9992023760306137</v>
      </c>
      <c r="AB56" s="8">
        <f t="shared" si="4"/>
        <v>3.1488145706181561</v>
      </c>
      <c r="AC56" s="8">
        <f t="shared" si="5"/>
        <v>3.0575108729918874</v>
      </c>
    </row>
    <row r="57" spans="2:29" x14ac:dyDescent="0.35">
      <c r="B57" s="35">
        <v>46</v>
      </c>
      <c r="C57" s="3">
        <f t="shared" si="8"/>
        <v>86.796185674612474</v>
      </c>
      <c r="D57" s="3">
        <f t="shared" si="9"/>
        <v>86.117627771258142</v>
      </c>
      <c r="E57" s="3">
        <f t="shared" si="10"/>
        <v>94.605276610444164</v>
      </c>
      <c r="F57" s="3">
        <f t="shared" si="11"/>
        <v>103.8307756358297</v>
      </c>
      <c r="G57" s="3">
        <f t="shared" si="12"/>
        <v>98.65013430785551</v>
      </c>
      <c r="H57" s="4">
        <f t="shared" si="13"/>
        <v>470</v>
      </c>
      <c r="I57" s="5">
        <f t="shared" si="14"/>
        <v>42.879484820907201</v>
      </c>
      <c r="J57" s="5">
        <f t="shared" si="15"/>
        <v>43.76568500247668</v>
      </c>
      <c r="K57" s="5">
        <f t="shared" si="16"/>
        <v>40.193884464970921</v>
      </c>
      <c r="L57" s="5">
        <f t="shared" si="17"/>
        <v>36.771304178582362</v>
      </c>
      <c r="M57" s="5">
        <f t="shared" si="18"/>
        <v>38.405226088918297</v>
      </c>
      <c r="N57" s="6">
        <f t="shared" si="19"/>
        <v>-1.0367276634810629E-2</v>
      </c>
      <c r="O57" s="6">
        <f t="shared" si="20"/>
        <v>-0.15005468094326035</v>
      </c>
      <c r="P57" s="6">
        <f t="shared" si="21"/>
        <v>-0.14961219458754238</v>
      </c>
      <c r="Q57" s="6">
        <f t="shared" si="22"/>
        <v>9.1303697626268665E-2</v>
      </c>
      <c r="R57" s="6">
        <f t="shared" si="23"/>
        <v>0.2187304545393447</v>
      </c>
      <c r="S57" s="6">
        <f t="shared" si="24"/>
        <v>0</v>
      </c>
      <c r="T57" s="7">
        <f t="shared" si="25"/>
        <v>3721.7757261471888</v>
      </c>
      <c r="U57" s="7">
        <f t="shared" si="26"/>
        <v>3768.9969701974219</v>
      </c>
      <c r="V57" s="7">
        <f t="shared" si="27"/>
        <v>3802.5535578568083</v>
      </c>
      <c r="W57" s="7">
        <f t="shared" si="28"/>
        <v>3817.993034003232</v>
      </c>
      <c r="X57" s="7">
        <f t="shared" si="29"/>
        <v>3788.6807117953463</v>
      </c>
      <c r="Y57" s="8">
        <f t="shared" si="1"/>
        <v>2.8418125244548462</v>
      </c>
      <c r="Z57" s="8">
        <f t="shared" si="2"/>
        <v>2.848583323998358</v>
      </c>
      <c r="AA57" s="8">
        <f t="shared" si="3"/>
        <v>2.9989232699715407</v>
      </c>
      <c r="AB57" s="8">
        <f t="shared" si="4"/>
        <v>3.1481152222113407</v>
      </c>
      <c r="AC57" s="8">
        <f t="shared" si="5"/>
        <v>3.0567706042005858</v>
      </c>
    </row>
    <row r="58" spans="2:29" x14ac:dyDescent="0.35">
      <c r="B58" s="35">
        <v>47</v>
      </c>
      <c r="C58" s="3">
        <f t="shared" si="8"/>
        <v>87.017914553901718</v>
      </c>
      <c r="D58" s="3">
        <f t="shared" si="9"/>
        <v>86.261196917687826</v>
      </c>
      <c r="E58" s="3">
        <f t="shared" si="10"/>
        <v>94.604128616710781</v>
      </c>
      <c r="F58" s="3">
        <f t="shared" si="11"/>
        <v>103.59023906557914</v>
      </c>
      <c r="G58" s="3">
        <f t="shared" si="12"/>
        <v>98.526520846120533</v>
      </c>
      <c r="H58" s="4">
        <f t="shared" si="13"/>
        <v>470</v>
      </c>
      <c r="I58" s="5">
        <f t="shared" si="14"/>
        <v>42.751323078974394</v>
      </c>
      <c r="J58" s="5">
        <f t="shared" si="15"/>
        <v>43.612313950421772</v>
      </c>
      <c r="K58" s="5">
        <f t="shared" si="16"/>
        <v>40.187541130279214</v>
      </c>
      <c r="L58" s="5">
        <f t="shared" si="17"/>
        <v>36.918601648565144</v>
      </c>
      <c r="M58" s="5">
        <f t="shared" si="18"/>
        <v>38.48207067857156</v>
      </c>
      <c r="N58" s="6">
        <f t="shared" si="19"/>
        <v>-6.7707995435117851E-3</v>
      </c>
      <c r="O58" s="6">
        <f t="shared" si="20"/>
        <v>-0.15033994597318268</v>
      </c>
      <c r="P58" s="6">
        <f t="shared" si="21"/>
        <v>-0.14919195223979997</v>
      </c>
      <c r="Q58" s="6">
        <f t="shared" si="22"/>
        <v>9.1344618010754886E-2</v>
      </c>
      <c r="R58" s="6">
        <f t="shared" si="23"/>
        <v>0.21495807974573955</v>
      </c>
      <c r="S58" s="6">
        <f t="shared" si="24"/>
        <v>0</v>
      </c>
      <c r="T58" s="7">
        <f t="shared" si="25"/>
        <v>3720.1309787524406</v>
      </c>
      <c r="U58" s="7">
        <f t="shared" si="26"/>
        <v>3762.0504017133562</v>
      </c>
      <c r="V58" s="7">
        <f t="shared" si="27"/>
        <v>3801.9073098782892</v>
      </c>
      <c r="W58" s="7">
        <f t="shared" si="28"/>
        <v>3824.4067707417476</v>
      </c>
      <c r="X58" s="7">
        <f t="shared" si="29"/>
        <v>3791.5045389141646</v>
      </c>
      <c r="Y58" s="8">
        <f t="shared" si="1"/>
        <v>2.8448112399524974</v>
      </c>
      <c r="Z58" s="8">
        <f t="shared" si="2"/>
        <v>2.8483283277936136</v>
      </c>
      <c r="AA58" s="8">
        <f t="shared" si="3"/>
        <v>2.9986502302391762</v>
      </c>
      <c r="AB58" s="8">
        <f t="shared" si="4"/>
        <v>3.1471066539964814</v>
      </c>
      <c r="AC58" s="8">
        <f t="shared" si="5"/>
        <v>3.0559930914167945</v>
      </c>
    </row>
    <row r="59" spans="2:29" x14ac:dyDescent="0.35">
      <c r="B59" s="35">
        <v>48</v>
      </c>
      <c r="C59" s="3">
        <f t="shared" si="8"/>
        <v>87.232613493207126</v>
      </c>
      <c r="D59" s="3">
        <f t="shared" si="9"/>
        <v>86.408001732292263</v>
      </c>
      <c r="E59" s="3">
        <f t="shared" si="10"/>
        <v>94.602263138022522</v>
      </c>
      <c r="F59" s="3">
        <f t="shared" si="11"/>
        <v>103.35066907924215</v>
      </c>
      <c r="G59" s="3">
        <f t="shared" si="12"/>
        <v>98.406452557235923</v>
      </c>
      <c r="H59" s="4">
        <f t="shared" si="13"/>
        <v>470</v>
      </c>
      <c r="I59" s="5">
        <f t="shared" si="14"/>
        <v>42.629872846913479</v>
      </c>
      <c r="J59" s="5">
        <f t="shared" si="15"/>
        <v>43.465116329145523</v>
      </c>
      <c r="K59" s="5">
        <f t="shared" si="16"/>
        <v>40.181908878609214</v>
      </c>
      <c r="L59" s="5">
        <f t="shared" si="17"/>
        <v>37.059678206788909</v>
      </c>
      <c r="M59" s="5">
        <f t="shared" si="18"/>
        <v>38.555488764880558</v>
      </c>
      <c r="N59" s="6">
        <f t="shared" si="19"/>
        <v>-3.517087841116151E-3</v>
      </c>
      <c r="O59" s="6">
        <f t="shared" si="20"/>
        <v>-0.15032190244556265</v>
      </c>
      <c r="P59" s="6">
        <f t="shared" si="21"/>
        <v>-0.14845642375730517</v>
      </c>
      <c r="Q59" s="6">
        <f t="shared" si="22"/>
        <v>9.1113562579686835E-2</v>
      </c>
      <c r="R59" s="6">
        <f t="shared" si="23"/>
        <v>0.21118185146429713</v>
      </c>
      <c r="S59" s="6">
        <f t="shared" si="24"/>
        <v>0</v>
      </c>
      <c r="T59" s="7">
        <f t="shared" si="25"/>
        <v>3718.715221319369</v>
      </c>
      <c r="U59" s="7">
        <f t="shared" si="26"/>
        <v>3755.7338470630912</v>
      </c>
      <c r="V59" s="7">
        <f t="shared" si="27"/>
        <v>3801.2995171222324</v>
      </c>
      <c r="W59" s="7">
        <f t="shared" si="28"/>
        <v>3830.1425385330426</v>
      </c>
      <c r="X59" s="7">
        <f t="shared" si="29"/>
        <v>3794.1088759622612</v>
      </c>
      <c r="Y59" s="8">
        <f t="shared" si="1"/>
        <v>2.8477765343889732</v>
      </c>
      <c r="Z59" s="8">
        <f t="shared" si="2"/>
        <v>2.848356792797631</v>
      </c>
      <c r="AA59" s="8">
        <f t="shared" si="3"/>
        <v>2.998380968061078</v>
      </c>
      <c r="AB59" s="8">
        <f t="shared" si="4"/>
        <v>3.1458218084717426</v>
      </c>
      <c r="AC59" s="8">
        <f t="shared" si="5"/>
        <v>3.0551791890958206</v>
      </c>
    </row>
    <row r="60" spans="2:29" x14ac:dyDescent="0.35">
      <c r="B60" s="35">
        <v>49</v>
      </c>
      <c r="C60" s="3">
        <f t="shared" si="8"/>
        <v>87.440596406322641</v>
      </c>
      <c r="D60" s="3">
        <f t="shared" si="9"/>
        <v>86.557445649147056</v>
      </c>
      <c r="E60" s="3">
        <f t="shared" si="10"/>
        <v>94.599679803169735</v>
      </c>
      <c r="F60" s="3">
        <f t="shared" si="11"/>
        <v>103.11258561945557</v>
      </c>
      <c r="G60" s="3">
        <f t="shared" si="12"/>
        <v>98.289692521904982</v>
      </c>
      <c r="H60" s="4">
        <f t="shared" si="13"/>
        <v>470</v>
      </c>
      <c r="I60" s="5">
        <f t="shared" si="14"/>
        <v>42.514721505049728</v>
      </c>
      <c r="J60" s="5">
        <f t="shared" si="15"/>
        <v>43.323904981797888</v>
      </c>
      <c r="K60" s="5">
        <f t="shared" si="16"/>
        <v>40.176938089114252</v>
      </c>
      <c r="L60" s="5">
        <f t="shared" si="17"/>
        <v>37.194788835898819</v>
      </c>
      <c r="M60" s="5">
        <f t="shared" si="18"/>
        <v>38.625662775287367</v>
      </c>
      <c r="N60" s="6">
        <f t="shared" si="19"/>
        <v>-5.8025840865782996E-4</v>
      </c>
      <c r="O60" s="6">
        <f t="shared" si="20"/>
        <v>-0.15002417526344702</v>
      </c>
      <c r="P60" s="6">
        <f t="shared" si="21"/>
        <v>-0.14744084041066463</v>
      </c>
      <c r="Q60" s="6">
        <f t="shared" si="22"/>
        <v>9.0642619375921996E-2</v>
      </c>
      <c r="R60" s="6">
        <f t="shared" si="23"/>
        <v>0.20740265470684749</v>
      </c>
      <c r="S60" s="6">
        <f t="shared" si="24"/>
        <v>0</v>
      </c>
      <c r="T60" s="7">
        <f t="shared" si="25"/>
        <v>3717.512604450259</v>
      </c>
      <c r="U60" s="7">
        <f t="shared" si="26"/>
        <v>3750.0065507707823</v>
      </c>
      <c r="V60" s="7">
        <f t="shared" si="27"/>
        <v>3800.7254787019824</v>
      </c>
      <c r="W60" s="7">
        <f t="shared" si="28"/>
        <v>3835.2508484391874</v>
      </c>
      <c r="X60" s="7">
        <f t="shared" si="29"/>
        <v>3796.5045176377862</v>
      </c>
      <c r="Y60" s="8">
        <f t="shared" si="1"/>
        <v>2.8507083298767713</v>
      </c>
      <c r="Z60" s="8">
        <f t="shared" si="2"/>
        <v>2.8486443626850275</v>
      </c>
      <c r="AA60" s="8">
        <f t="shared" si="3"/>
        <v>2.9981136290380848</v>
      </c>
      <c r="AB60" s="8">
        <f t="shared" si="4"/>
        <v>3.144290983201838</v>
      </c>
      <c r="AC60" s="8">
        <f t="shared" si="5"/>
        <v>3.0543299661981567</v>
      </c>
    </row>
    <row r="61" spans="2:29" x14ac:dyDescent="0.35">
      <c r="B61" s="35">
        <v>50</v>
      </c>
      <c r="C61" s="3">
        <f t="shared" si="8"/>
        <v>87.642154075452268</v>
      </c>
      <c r="D61" s="3">
        <f t="shared" si="9"/>
        <v>86.708978882691852</v>
      </c>
      <c r="E61" s="3">
        <f t="shared" si="10"/>
        <v>94.596387890980424</v>
      </c>
      <c r="F61" s="3">
        <f t="shared" si="11"/>
        <v>102.87644724828814</v>
      </c>
      <c r="G61" s="3">
        <f t="shared" si="12"/>
        <v>98.176031902587283</v>
      </c>
      <c r="H61" s="4">
        <f t="shared" si="13"/>
        <v>470</v>
      </c>
      <c r="I61" s="5">
        <f t="shared" si="14"/>
        <v>42.405488764592903</v>
      </c>
      <c r="J61" s="5">
        <f t="shared" si="15"/>
        <v>43.188489819954775</v>
      </c>
      <c r="K61" s="5">
        <f t="shared" si="16"/>
        <v>40.172581099188562</v>
      </c>
      <c r="L61" s="5">
        <f t="shared" si="17"/>
        <v>37.324178835523234</v>
      </c>
      <c r="M61" s="5">
        <f t="shared" si="18"/>
        <v>38.692761515814297</v>
      </c>
      <c r="N61" s="6">
        <f t="shared" si="19"/>
        <v>2.0639671917437319E-3</v>
      </c>
      <c r="O61" s="6">
        <f t="shared" si="20"/>
        <v>-0.14946926635305724</v>
      </c>
      <c r="P61" s="6">
        <f t="shared" si="21"/>
        <v>-0.14617735416375321</v>
      </c>
      <c r="Q61" s="6">
        <f t="shared" si="22"/>
        <v>8.9961017003681309E-2</v>
      </c>
      <c r="R61" s="6">
        <f t="shared" si="23"/>
        <v>0.20362163632138541</v>
      </c>
      <c r="S61" s="6">
        <f t="shared" si="24"/>
        <v>0</v>
      </c>
      <c r="T61" s="7">
        <f t="shared" si="25"/>
        <v>3716.5083799513113</v>
      </c>
      <c r="U61" s="7">
        <f t="shared" si="26"/>
        <v>3744.8298517738108</v>
      </c>
      <c r="V61" s="7">
        <f t="shared" si="27"/>
        <v>3800.1810642407099</v>
      </c>
      <c r="W61" s="7">
        <f t="shared" si="28"/>
        <v>3839.778915058379</v>
      </c>
      <c r="X61" s="7">
        <f t="shared" si="29"/>
        <v>3798.7017889757858</v>
      </c>
      <c r="Y61" s="8">
        <f t="shared" si="1"/>
        <v>2.8536064902961056</v>
      </c>
      <c r="Z61" s="8">
        <f t="shared" si="2"/>
        <v>2.8491681792091943</v>
      </c>
      <c r="AA61" s="8">
        <f t="shared" si="3"/>
        <v>2.9978467356123839</v>
      </c>
      <c r="AB61" s="8">
        <f t="shared" si="4"/>
        <v>3.1425420164259239</v>
      </c>
      <c r="AC61" s="8">
        <f t="shared" si="5"/>
        <v>3.0534466919487158</v>
      </c>
    </row>
    <row r="62" spans="2:29" x14ac:dyDescent="0.35">
      <c r="B62" s="35">
        <v>51</v>
      </c>
      <c r="C62" s="3">
        <f t="shared" si="8"/>
        <v>87.837555966017973</v>
      </c>
      <c r="D62" s="3">
        <f t="shared" si="9"/>
        <v>86.86209575018195</v>
      </c>
      <c r="E62" s="3">
        <f t="shared" si="10"/>
        <v>94.592404615390777</v>
      </c>
      <c r="F62" s="3">
        <f t="shared" si="11"/>
        <v>102.64265664299741</v>
      </c>
      <c r="G62" s="3">
        <f t="shared" si="12"/>
        <v>98.065287025411877</v>
      </c>
      <c r="H62" s="4">
        <f t="shared" si="13"/>
        <v>469.99999999999994</v>
      </c>
      <c r="I62" s="5">
        <f t="shared" si="14"/>
        <v>42.301823391114276</v>
      </c>
      <c r="J62" s="5">
        <f t="shared" si="15"/>
        <v>43.058679355337709</v>
      </c>
      <c r="K62" s="5">
        <f t="shared" si="16"/>
        <v>40.168792289335364</v>
      </c>
      <c r="L62" s="5">
        <f t="shared" si="17"/>
        <v>37.448084121118747</v>
      </c>
      <c r="M62" s="5">
        <f t="shared" si="18"/>
        <v>38.756941555346692</v>
      </c>
      <c r="N62" s="6">
        <f t="shared" si="19"/>
        <v>4.4383110869112841E-3</v>
      </c>
      <c r="O62" s="6">
        <f t="shared" si="20"/>
        <v>-0.14867855640318961</v>
      </c>
      <c r="P62" s="6">
        <f t="shared" si="21"/>
        <v>-0.14469528081353999</v>
      </c>
      <c r="Q62" s="6">
        <f t="shared" si="22"/>
        <v>8.9095324477208138E-2</v>
      </c>
      <c r="R62" s="6">
        <f t="shared" si="23"/>
        <v>0.19984020165261018</v>
      </c>
      <c r="S62" s="6">
        <f t="shared" si="24"/>
        <v>0</v>
      </c>
      <c r="T62" s="7">
        <f t="shared" si="25"/>
        <v>3715.6887795816083</v>
      </c>
      <c r="U62" s="7">
        <f t="shared" si="26"/>
        <v>3740.1671290397271</v>
      </c>
      <c r="V62" s="7">
        <f t="shared" si="27"/>
        <v>3799.6626531443999</v>
      </c>
      <c r="W62" s="7">
        <f t="shared" si="28"/>
        <v>3843.7708403820748</v>
      </c>
      <c r="X62" s="7">
        <f t="shared" si="29"/>
        <v>3800.7105978521863</v>
      </c>
      <c r="Y62" s="8">
        <f t="shared" si="1"/>
        <v>2.8564708169733</v>
      </c>
      <c r="Z62" s="8">
        <f t="shared" si="2"/>
        <v>2.8499068198992568</v>
      </c>
      <c r="AA62" s="8">
        <f t="shared" si="3"/>
        <v>2.9975791361039343</v>
      </c>
      <c r="AB62" s="8">
        <f t="shared" si="4"/>
        <v>3.1406004624263453</v>
      </c>
      <c r="AC62" s="8">
        <f t="shared" si="5"/>
        <v>3.0525308175303469</v>
      </c>
    </row>
    <row r="63" spans="2:29" x14ac:dyDescent="0.35">
      <c r="B63" s="35">
        <v>52</v>
      </c>
      <c r="C63" s="3">
        <f t="shared" si="8"/>
        <v>88.027051969500988</v>
      </c>
      <c r="D63" s="3">
        <f t="shared" si="9"/>
        <v>87.016332063460681</v>
      </c>
      <c r="E63" s="3">
        <f t="shared" si="10"/>
        <v>94.587753625508512</v>
      </c>
      <c r="F63" s="3">
        <f t="shared" si="11"/>
        <v>102.41156567177902</v>
      </c>
      <c r="G63" s="3">
        <f t="shared" si="12"/>
        <v>97.957296669750832</v>
      </c>
      <c r="H63" s="4">
        <f t="shared" si="13"/>
        <v>470</v>
      </c>
      <c r="I63" s="5">
        <f t="shared" si="14"/>
        <v>42.203400328201013</v>
      </c>
      <c r="J63" s="5">
        <f t="shared" si="15"/>
        <v>42.934281993457326</v>
      </c>
      <c r="K63" s="5">
        <f t="shared" si="16"/>
        <v>40.165528140846199</v>
      </c>
      <c r="L63" s="5">
        <f t="shared" si="17"/>
        <v>37.566731518163238</v>
      </c>
      <c r="M63" s="5">
        <f t="shared" si="18"/>
        <v>38.818348448501183</v>
      </c>
      <c r="N63" s="6">
        <f t="shared" si="19"/>
        <v>6.5639970740432041E-3</v>
      </c>
      <c r="O63" s="6">
        <f t="shared" si="20"/>
        <v>-0.14767231620467758</v>
      </c>
      <c r="P63" s="6">
        <f t="shared" si="21"/>
        <v>-0.14302132632241094</v>
      </c>
      <c r="Q63" s="6">
        <f t="shared" si="22"/>
        <v>8.8069644895998334E-2</v>
      </c>
      <c r="R63" s="6">
        <f t="shared" si="23"/>
        <v>0.19606000055704698</v>
      </c>
      <c r="S63" s="6">
        <f t="shared" si="24"/>
        <v>0</v>
      </c>
      <c r="T63" s="7">
        <f t="shared" si="25"/>
        <v>3715.0409139802055</v>
      </c>
      <c r="U63" s="7">
        <f t="shared" si="26"/>
        <v>3735.9837388489432</v>
      </c>
      <c r="V63" s="7">
        <f t="shared" si="27"/>
        <v>3799.1670800247894</v>
      </c>
      <c r="W63" s="7">
        <f t="shared" si="28"/>
        <v>3847.267791946465</v>
      </c>
      <c r="X63" s="7">
        <f t="shared" si="29"/>
        <v>3802.5404751995925</v>
      </c>
      <c r="Y63" s="8">
        <f t="shared" si="1"/>
        <v>2.8593010492240847</v>
      </c>
      <c r="Z63" s="8">
        <f t="shared" si="2"/>
        <v>2.8508402340510464</v>
      </c>
      <c r="AA63" s="8">
        <f t="shared" si="3"/>
        <v>2.9973099595617709</v>
      </c>
      <c r="AB63" s="8">
        <f t="shared" si="4"/>
        <v>3.1384897567613854</v>
      </c>
      <c r="AC63" s="8">
        <f t="shared" si="5"/>
        <v>3.0515839552102353</v>
      </c>
    </row>
    <row r="64" spans="2:29" x14ac:dyDescent="0.35">
      <c r="B64" s="35">
        <v>53</v>
      </c>
      <c r="C64" s="3">
        <f t="shared" si="8"/>
        <v>88.210874060314097</v>
      </c>
      <c r="D64" s="3">
        <f t="shared" si="9"/>
        <v>87.171262604144445</v>
      </c>
      <c r="E64" s="3">
        <f t="shared" si="10"/>
        <v>94.582463697197412</v>
      </c>
      <c r="F64" s="3">
        <f t="shared" si="11"/>
        <v>102.18348007302825</v>
      </c>
      <c r="G64" s="3">
        <f t="shared" si="12"/>
        <v>97.851919565315839</v>
      </c>
      <c r="H64" s="4">
        <f t="shared" si="13"/>
        <v>470</v>
      </c>
      <c r="I64" s="5">
        <f t="shared" si="14"/>
        <v>42.109918167029313</v>
      </c>
      <c r="J64" s="5">
        <f t="shared" si="15"/>
        <v>42.815107119766338</v>
      </c>
      <c r="K64" s="5">
        <f t="shared" si="16"/>
        <v>40.16274726912107</v>
      </c>
      <c r="L64" s="5">
        <f t="shared" si="17"/>
        <v>37.68033905173359</v>
      </c>
      <c r="M64" s="5">
        <f t="shared" si="18"/>
        <v>38.877117816558496</v>
      </c>
      <c r="N64" s="6">
        <f t="shared" si="19"/>
        <v>8.4608151730383163E-3</v>
      </c>
      <c r="O64" s="6">
        <f t="shared" si="20"/>
        <v>-0.14646972551072457</v>
      </c>
      <c r="P64" s="6">
        <f t="shared" si="21"/>
        <v>-0.14117979719961449</v>
      </c>
      <c r="Q64" s="6">
        <f t="shared" si="22"/>
        <v>8.690580155115013E-2</v>
      </c>
      <c r="R64" s="6">
        <f t="shared" si="23"/>
        <v>0.19228290598615061</v>
      </c>
      <c r="S64" s="6">
        <f t="shared" si="24"/>
        <v>0</v>
      </c>
      <c r="T64" s="7">
        <f t="shared" si="25"/>
        <v>3714.5526881219553</v>
      </c>
      <c r="U64" s="7">
        <f t="shared" si="26"/>
        <v>3732.2469461617261</v>
      </c>
      <c r="V64" s="7">
        <f t="shared" si="27"/>
        <v>3798.6915855613579</v>
      </c>
      <c r="W64" s="7">
        <f t="shared" si="28"/>
        <v>3850.3081746377675</v>
      </c>
      <c r="X64" s="7">
        <f t="shared" si="29"/>
        <v>3804.2006055171892</v>
      </c>
      <c r="Y64" s="8">
        <f t="shared" si="1"/>
        <v>2.8620968683918044</v>
      </c>
      <c r="Z64" s="8">
        <f t="shared" si="2"/>
        <v>2.8519496780596429</v>
      </c>
      <c r="AA64" s="8">
        <f t="shared" si="3"/>
        <v>2.9970385757786233</v>
      </c>
      <c r="AB64" s="8">
        <f t="shared" si="4"/>
        <v>3.1362313715593282</v>
      </c>
      <c r="AC64" s="8">
        <f t="shared" si="5"/>
        <v>3.0506078560730887</v>
      </c>
    </row>
    <row r="65" spans="2:29" x14ac:dyDescent="0.35">
      <c r="B65" s="35">
        <v>54</v>
      </c>
      <c r="C65" s="3">
        <f t="shared" si="8"/>
        <v>88.389237857663218</v>
      </c>
      <c r="D65" s="3">
        <f t="shared" si="9"/>
        <v>87.326498692195585</v>
      </c>
      <c r="E65" s="3">
        <f t="shared" si="10"/>
        <v>94.576567595259135</v>
      </c>
      <c r="F65" s="3">
        <f t="shared" si="11"/>
        <v>101.9586637617613</v>
      </c>
      <c r="G65" s="3">
        <f t="shared" si="12"/>
        <v>97.749032093120803</v>
      </c>
      <c r="H65" s="4">
        <f t="shared" si="13"/>
        <v>470.00000000000011</v>
      </c>
      <c r="I65" s="5">
        <f t="shared" si="14"/>
        <v>42.02109691537224</v>
      </c>
      <c r="J65" s="5">
        <f t="shared" si="15"/>
        <v>42.700966005307869</v>
      </c>
      <c r="K65" s="5">
        <f t="shared" si="16"/>
        <v>40.160410435464904</v>
      </c>
      <c r="L65" s="5">
        <f t="shared" si="17"/>
        <v>37.789116231436651</v>
      </c>
      <c r="M65" s="5">
        <f t="shared" si="18"/>
        <v>38.933376303567549</v>
      </c>
      <c r="N65" s="6">
        <f t="shared" si="19"/>
        <v>1.0147190332161493E-2</v>
      </c>
      <c r="O65" s="6">
        <f t="shared" si="20"/>
        <v>-0.14508889771898037</v>
      </c>
      <c r="P65" s="6">
        <f t="shared" si="21"/>
        <v>-0.13919279578070487</v>
      </c>
      <c r="Q65" s="6">
        <f t="shared" si="22"/>
        <v>8.5623515486239477E-2</v>
      </c>
      <c r="R65" s="6">
        <f t="shared" si="23"/>
        <v>0.18851098768128427</v>
      </c>
      <c r="S65" s="6">
        <f t="shared" si="24"/>
        <v>0</v>
      </c>
      <c r="T65" s="7">
        <f t="shared" si="25"/>
        <v>3714.2127302927552</v>
      </c>
      <c r="U65" s="7">
        <f t="shared" si="26"/>
        <v>3728.9258520180056</v>
      </c>
      <c r="V65" s="7">
        <f t="shared" si="27"/>
        <v>3798.233772203097</v>
      </c>
      <c r="W65" s="7">
        <f t="shared" si="28"/>
        <v>3852.927795695166</v>
      </c>
      <c r="X65" s="7">
        <f t="shared" si="29"/>
        <v>3805.6998497909735</v>
      </c>
      <c r="Y65" s="8">
        <f t="shared" si="1"/>
        <v>2.8648579042938893</v>
      </c>
      <c r="Z65" s="8">
        <f t="shared" si="2"/>
        <v>2.8532176509142477</v>
      </c>
      <c r="AA65" s="8">
        <f t="shared" si="3"/>
        <v>2.9967645599019046</v>
      </c>
      <c r="AB65" s="8">
        <f t="shared" si="4"/>
        <v>3.1338449611444865</v>
      </c>
      <c r="AC65" s="8">
        <f t="shared" si="5"/>
        <v>3.0496043872689573</v>
      </c>
    </row>
    <row r="66" spans="2:29" x14ac:dyDescent="0.35">
      <c r="B66" s="35">
        <v>55</v>
      </c>
      <c r="C66" s="3">
        <f t="shared" si="8"/>
        <v>88.562344087258637</v>
      </c>
      <c r="D66" s="3">
        <f t="shared" si="9"/>
        <v>87.481685854562883</v>
      </c>
      <c r="E66" s="3">
        <f t="shared" si="10"/>
        <v>94.570101087514061</v>
      </c>
      <c r="F66" s="3">
        <f t="shared" si="11"/>
        <v>101.73734278664318</v>
      </c>
      <c r="G66" s="3">
        <f t="shared" si="12"/>
        <v>97.648526184021264</v>
      </c>
      <c r="H66" s="4">
        <f t="shared" si="13"/>
        <v>470</v>
      </c>
      <c r="I66" s="5">
        <f t="shared" si="14"/>
        <v>41.936676026181026</v>
      </c>
      <c r="J66" s="5">
        <f t="shared" si="15"/>
        <v>42.591672555633735</v>
      </c>
      <c r="K66" s="5">
        <f t="shared" si="16"/>
        <v>40.15848054012185</v>
      </c>
      <c r="L66" s="5">
        <f t="shared" si="17"/>
        <v>37.893264331609664</v>
      </c>
      <c r="M66" s="5">
        <f t="shared" si="18"/>
        <v>38.987242422650404</v>
      </c>
      <c r="N66" s="6">
        <f t="shared" si="19"/>
        <v>1.1640253379641585E-2</v>
      </c>
      <c r="O66" s="6">
        <f t="shared" si="20"/>
        <v>-0.14354690898765687</v>
      </c>
      <c r="P66" s="6">
        <f t="shared" si="21"/>
        <v>-0.13708040124258192</v>
      </c>
      <c r="Q66" s="6">
        <f t="shared" si="22"/>
        <v>8.424057387552919E-2</v>
      </c>
      <c r="R66" s="6">
        <f t="shared" si="23"/>
        <v>0.18474648297506802</v>
      </c>
      <c r="S66" s="6">
        <f t="shared" si="24"/>
        <v>0</v>
      </c>
      <c r="T66" s="7">
        <f t="shared" si="25"/>
        <v>3714.0103321065344</v>
      </c>
      <c r="U66" s="7">
        <f t="shared" si="26"/>
        <v>3725.991318532358</v>
      </c>
      <c r="V66" s="7">
        <f t="shared" si="27"/>
        <v>3797.7915642002895</v>
      </c>
      <c r="W66" s="7">
        <f t="shared" si="28"/>
        <v>3855.1600226098517</v>
      </c>
      <c r="X66" s="7">
        <f t="shared" si="29"/>
        <v>3807.0467625509627</v>
      </c>
      <c r="Y66" s="8">
        <f t="shared" si="1"/>
        <v>2.8675837432220379</v>
      </c>
      <c r="Z66" s="8">
        <f t="shared" si="2"/>
        <v>2.8546278304915522</v>
      </c>
      <c r="AA66" s="8">
        <f t="shared" si="3"/>
        <v>2.9964876611448341</v>
      </c>
      <c r="AB66" s="8">
        <f t="shared" si="4"/>
        <v>3.1313484983215365</v>
      </c>
      <c r="AC66" s="8">
        <f t="shared" si="5"/>
        <v>3.0485755094664753</v>
      </c>
    </row>
    <row r="67" spans="2:29" x14ac:dyDescent="0.35">
      <c r="B67" s="35">
        <v>56</v>
      </c>
      <c r="C67" s="3">
        <f t="shared" si="8"/>
        <v>88.730379940772593</v>
      </c>
      <c r="D67" s="3">
        <f t="shared" si="9"/>
        <v>87.636501597946662</v>
      </c>
      <c r="E67" s="3">
        <f t="shared" si="10"/>
        <v>94.56310209403749</v>
      </c>
      <c r="F67" s="3">
        <f t="shared" si="11"/>
        <v>101.51970896061142</v>
      </c>
      <c r="G67" s="3">
        <f t="shared" si="12"/>
        <v>97.550307406631902</v>
      </c>
      <c r="H67" s="4">
        <f t="shared" si="13"/>
        <v>470.00000000000011</v>
      </c>
      <c r="I67" s="5">
        <f t="shared" si="14"/>
        <v>41.856412651523733</v>
      </c>
      <c r="J67" s="5">
        <f t="shared" si="15"/>
        <v>42.487043923908232</v>
      </c>
      <c r="K67" s="5">
        <f t="shared" si="16"/>
        <v>40.156922599178436</v>
      </c>
      <c r="L67" s="5">
        <f t="shared" si="17"/>
        <v>37.992976666667666</v>
      </c>
      <c r="M67" s="5">
        <f t="shared" si="18"/>
        <v>39.038827305716367</v>
      </c>
      <c r="N67" s="6">
        <f t="shared" si="19"/>
        <v>1.2955912730485686E-2</v>
      </c>
      <c r="O67" s="6">
        <f t="shared" si="20"/>
        <v>-0.14185983065328189</v>
      </c>
      <c r="P67" s="6">
        <f t="shared" si="21"/>
        <v>-0.13486083717670239</v>
      </c>
      <c r="Q67" s="6">
        <f t="shared" si="22"/>
        <v>8.2772988855061236E-2</v>
      </c>
      <c r="R67" s="6">
        <f t="shared" si="23"/>
        <v>0.18099176624443736</v>
      </c>
      <c r="S67" s="6">
        <f t="shared" si="24"/>
        <v>0</v>
      </c>
      <c r="T67" s="7">
        <f t="shared" si="25"/>
        <v>3713.9353975274616</v>
      </c>
      <c r="U67" s="7">
        <f t="shared" si="26"/>
        <v>3723.4158927296139</v>
      </c>
      <c r="V67" s="7">
        <f t="shared" si="27"/>
        <v>3797.3631715284719</v>
      </c>
      <c r="W67" s="7">
        <f t="shared" si="28"/>
        <v>3857.0359337474024</v>
      </c>
      <c r="X67" s="7">
        <f t="shared" si="29"/>
        <v>3808.249604467047</v>
      </c>
      <c r="Y67" s="8">
        <f t="shared" si="1"/>
        <v>2.8702739368311865</v>
      </c>
      <c r="Z67" s="8">
        <f t="shared" si="2"/>
        <v>2.8561650111338928</v>
      </c>
      <c r="AA67" s="8">
        <f t="shared" si="3"/>
        <v>2.9962077751608986</v>
      </c>
      <c r="AB67" s="8">
        <f t="shared" si="4"/>
        <v>3.1287584016853089</v>
      </c>
      <c r="AC67" s="8">
        <f t="shared" si="5"/>
        <v>3.0475232550258937</v>
      </c>
    </row>
    <row r="68" spans="2:29" x14ac:dyDescent="0.35">
      <c r="B68" s="35">
        <v>57</v>
      </c>
      <c r="C68" s="3">
        <f t="shared" si="8"/>
        <v>88.893520333270004</v>
      </c>
      <c r="D68" s="3">
        <f t="shared" si="9"/>
        <v>87.790653287670963</v>
      </c>
      <c r="E68" s="3">
        <f t="shared" si="10"/>
        <v>94.555609956534894</v>
      </c>
      <c r="F68" s="3">
        <f t="shared" si="11"/>
        <v>101.3059231874276</v>
      </c>
      <c r="G68" s="3">
        <f t="shared" si="12"/>
        <v>97.4542932350966</v>
      </c>
      <c r="H68" s="4">
        <f t="shared" si="13"/>
        <v>470.00000000000006</v>
      </c>
      <c r="I68" s="5">
        <f t="shared" si="14"/>
        <v>41.780080092482116</v>
      </c>
      <c r="J68" s="5">
        <f t="shared" si="15"/>
        <v>42.38690100657179</v>
      </c>
      <c r="K68" s="5">
        <f t="shared" si="16"/>
        <v>40.155703707800143</v>
      </c>
      <c r="L68" s="5">
        <f t="shared" si="17"/>
        <v>38.0884388614488</v>
      </c>
      <c r="M68" s="5">
        <f t="shared" si="18"/>
        <v>39.088235368195683</v>
      </c>
      <c r="N68" s="6">
        <f t="shared" si="19"/>
        <v>1.4108925697293717E-2</v>
      </c>
      <c r="O68" s="6">
        <f t="shared" si="20"/>
        <v>-0.14004276402700588</v>
      </c>
      <c r="P68" s="6">
        <f t="shared" si="21"/>
        <v>-0.1325506265244103</v>
      </c>
      <c r="Q68" s="6">
        <f t="shared" si="22"/>
        <v>8.1235146659415225E-2</v>
      </c>
      <c r="R68" s="6">
        <f t="shared" si="23"/>
        <v>0.17724931819470724</v>
      </c>
      <c r="S68" s="6">
        <f t="shared" si="24"/>
        <v>0</v>
      </c>
      <c r="T68" s="7">
        <f t="shared" si="25"/>
        <v>3713.9783992267085</v>
      </c>
      <c r="U68" s="7">
        <f t="shared" si="26"/>
        <v>3721.1737302067754</v>
      </c>
      <c r="V68" s="7">
        <f t="shared" si="27"/>
        <v>3796.9470573249323</v>
      </c>
      <c r="W68" s="7">
        <f t="shared" si="28"/>
        <v>3858.5844616269642</v>
      </c>
      <c r="X68" s="7">
        <f t="shared" si="29"/>
        <v>3809.316351614616</v>
      </c>
      <c r="Y68" s="8">
        <f t="shared" si="1"/>
        <v>2.8729280114065903</v>
      </c>
      <c r="Z68" s="8">
        <f t="shared" si="2"/>
        <v>2.8578150428770415</v>
      </c>
      <c r="AA68" s="8">
        <f t="shared" si="3"/>
        <v>2.9959249196952067</v>
      </c>
      <c r="AB68" s="8">
        <f t="shared" si="4"/>
        <v>3.126089654351675</v>
      </c>
      <c r="AC68" s="8">
        <f t="shared" si="5"/>
        <v>3.0464497072637649</v>
      </c>
    </row>
    <row r="69" spans="2:29" x14ac:dyDescent="0.35">
      <c r="B69" s="35">
        <v>58</v>
      </c>
      <c r="C69" s="3">
        <f t="shared" si="8"/>
        <v>89.051929060597615</v>
      </c>
      <c r="D69" s="3">
        <f t="shared" si="9"/>
        <v>87.943876133018676</v>
      </c>
      <c r="E69" s="3">
        <f t="shared" si="10"/>
        <v>94.547664814373192</v>
      </c>
      <c r="F69" s="3">
        <f t="shared" si="11"/>
        <v>101.09611850568322</v>
      </c>
      <c r="G69" s="3">
        <f t="shared" si="12"/>
        <v>97.360411486327337</v>
      </c>
      <c r="H69" s="4">
        <f t="shared" si="13"/>
        <v>470.00000000000006</v>
      </c>
      <c r="I69" s="5">
        <f t="shared" si="14"/>
        <v>41.70746641971953</v>
      </c>
      <c r="J69" s="5">
        <f t="shared" si="15"/>
        <v>42.291068837684961</v>
      </c>
      <c r="K69" s="5">
        <f t="shared" si="16"/>
        <v>40.154792992077056</v>
      </c>
      <c r="L69" s="5">
        <f t="shared" si="17"/>
        <v>38.179829116392931</v>
      </c>
      <c r="M69" s="5">
        <f t="shared" si="18"/>
        <v>39.135564898999988</v>
      </c>
      <c r="N69" s="6">
        <f t="shared" si="19"/>
        <v>1.5112968529548798E-2</v>
      </c>
      <c r="O69" s="6">
        <f t="shared" si="20"/>
        <v>-0.13810987681816522</v>
      </c>
      <c r="P69" s="6">
        <f t="shared" si="21"/>
        <v>-0.13016473465646827</v>
      </c>
      <c r="Q69" s="6">
        <f t="shared" si="22"/>
        <v>7.9639947087910112E-2</v>
      </c>
      <c r="R69" s="6">
        <f t="shared" si="23"/>
        <v>0.17352169585717458</v>
      </c>
      <c r="S69" s="6">
        <f t="shared" si="24"/>
        <v>0</v>
      </c>
      <c r="T69" s="7">
        <f t="shared" si="25"/>
        <v>3714.1303409061206</v>
      </c>
      <c r="U69" s="7">
        <f t="shared" si="26"/>
        <v>3719.2405193943323</v>
      </c>
      <c r="V69" s="7">
        <f t="shared" si="27"/>
        <v>3796.5419085054432</v>
      </c>
      <c r="W69" s="7">
        <f t="shared" si="28"/>
        <v>3859.8325288775945</v>
      </c>
      <c r="X69" s="7">
        <f t="shared" si="29"/>
        <v>3810.2547023165075</v>
      </c>
      <c r="Y69" s="8">
        <f t="shared" si="1"/>
        <v>2.8755454771233628</v>
      </c>
      <c r="Z69" s="8">
        <f t="shared" si="2"/>
        <v>2.8595647725944207</v>
      </c>
      <c r="AA69" s="8">
        <f t="shared" si="3"/>
        <v>2.9956392131692589</v>
      </c>
      <c r="AB69" s="8">
        <f t="shared" si="4"/>
        <v>3.1233559145232728</v>
      </c>
      <c r="AC69" s="8">
        <f t="shared" si="5"/>
        <v>3.0453569810666239</v>
      </c>
    </row>
    <row r="70" spans="2:29" x14ac:dyDescent="0.35">
      <c r="B70" s="35">
        <v>59</v>
      </c>
      <c r="C70" s="3">
        <f t="shared" si="8"/>
        <v>89.205759860011938</v>
      </c>
      <c r="D70" s="3">
        <f t="shared" si="9"/>
        <v>88.095931278122464</v>
      </c>
      <c r="E70" s="3">
        <f t="shared" si="10"/>
        <v>94.539307075152365</v>
      </c>
      <c r="F70" s="3">
        <f t="shared" si="11"/>
        <v>100.89040287087255</v>
      </c>
      <c r="G70" s="3">
        <f t="shared" si="12"/>
        <v>97.268598915840727</v>
      </c>
      <c r="H70" s="4">
        <f t="shared" si="13"/>
        <v>470</v>
      </c>
      <c r="I70" s="5">
        <f t="shared" si="14"/>
        <v>41.638373242947132</v>
      </c>
      <c r="J70" s="5">
        <f t="shared" si="15"/>
        <v>42.199376896076821</v>
      </c>
      <c r="K70" s="5">
        <f t="shared" si="16"/>
        <v>40.154161551554694</v>
      </c>
      <c r="L70" s="5">
        <f t="shared" si="17"/>
        <v>38.267318467382111</v>
      </c>
      <c r="M70" s="5">
        <f t="shared" si="18"/>
        <v>39.180908584684211</v>
      </c>
      <c r="N70" s="6">
        <f t="shared" si="19"/>
        <v>1.598070452894218E-2</v>
      </c>
      <c r="O70" s="6">
        <f t="shared" si="20"/>
        <v>-0.1360744405748382</v>
      </c>
      <c r="P70" s="6">
        <f t="shared" si="21"/>
        <v>-0.12771670135401392</v>
      </c>
      <c r="Q70" s="6">
        <f t="shared" si="22"/>
        <v>7.7998933456648878E-2</v>
      </c>
      <c r="R70" s="6">
        <f t="shared" si="23"/>
        <v>0.16981150394326106</v>
      </c>
      <c r="S70" s="6">
        <f t="shared" si="24"/>
        <v>0</v>
      </c>
      <c r="T70" s="7">
        <f t="shared" si="25"/>
        <v>3714.3827244718882</v>
      </c>
      <c r="U70" s="7">
        <f t="shared" si="26"/>
        <v>3717.5934070163726</v>
      </c>
      <c r="V70" s="7">
        <f t="shared" si="27"/>
        <v>3796.1466092677056</v>
      </c>
      <c r="W70" s="7">
        <f t="shared" si="28"/>
        <v>3860.8051769621625</v>
      </c>
      <c r="X70" s="7">
        <f t="shared" si="29"/>
        <v>3811.0720822818694</v>
      </c>
      <c r="Y70" s="8">
        <f t="shared" si="1"/>
        <v>2.8781258370136293</v>
      </c>
      <c r="Z70" s="8">
        <f t="shared" si="2"/>
        <v>2.8614019872455687</v>
      </c>
      <c r="AA70" s="8">
        <f t="shared" si="3"/>
        <v>2.9953508558925872</v>
      </c>
      <c r="AB70" s="8">
        <f t="shared" si="4"/>
        <v>3.1205696183135503</v>
      </c>
      <c r="AC70" s="8">
        <f t="shared" si="5"/>
        <v>3.044247205019794</v>
      </c>
    </row>
    <row r="71" spans="2:29" x14ac:dyDescent="0.35">
      <c r="B71" s="35">
        <v>60</v>
      </c>
      <c r="C71" s="3">
        <f t="shared" si="8"/>
        <v>89.355157378250055</v>
      </c>
      <c r="D71" s="3">
        <f t="shared" si="9"/>
        <v>88.24660399653753</v>
      </c>
      <c r="E71" s="3">
        <f t="shared" si="10"/>
        <v>94.530576968926312</v>
      </c>
      <c r="F71" s="3">
        <f t="shared" si="11"/>
        <v>100.68886169515783</v>
      </c>
      <c r="G71" s="3">
        <f t="shared" si="12"/>
        <v>97.17879996112832</v>
      </c>
      <c r="H71" s="4">
        <f t="shared" si="13"/>
        <v>470.00000000000006</v>
      </c>
      <c r="I71" s="5">
        <f t="shared" si="14"/>
        <v>41.57261461052078</v>
      </c>
      <c r="J71" s="5">
        <f t="shared" si="15"/>
        <v>42.111659337656853</v>
      </c>
      <c r="K71" s="5">
        <f t="shared" si="16"/>
        <v>40.153782394323422</v>
      </c>
      <c r="L71" s="5">
        <f t="shared" si="17"/>
        <v>38.351071040072561</v>
      </c>
      <c r="M71" s="5">
        <f t="shared" si="18"/>
        <v>39.224353975700964</v>
      </c>
      <c r="N71" s="6">
        <f t="shared" si="19"/>
        <v>1.6723849768060628E-2</v>
      </c>
      <c r="O71" s="6">
        <f t="shared" si="20"/>
        <v>-0.13394886864701849</v>
      </c>
      <c r="P71" s="6">
        <f t="shared" si="21"/>
        <v>-0.12521876242096308</v>
      </c>
      <c r="Q71" s="6">
        <f t="shared" si="22"/>
        <v>7.632241329375633E-2</v>
      </c>
      <c r="R71" s="6">
        <f t="shared" si="23"/>
        <v>0.16612136800616462</v>
      </c>
      <c r="S71" s="6">
        <f t="shared" si="24"/>
        <v>0</v>
      </c>
      <c r="T71" s="7">
        <f t="shared" si="25"/>
        <v>3714.7275211484221</v>
      </c>
      <c r="U71" s="7">
        <f t="shared" si="26"/>
        <v>3716.2109252072964</v>
      </c>
      <c r="V71" s="7">
        <f t="shared" si="27"/>
        <v>3795.7602172201086</v>
      </c>
      <c r="W71" s="7">
        <f t="shared" si="28"/>
        <v>3861.5256878150385</v>
      </c>
      <c r="X71" s="7">
        <f t="shared" si="29"/>
        <v>3811.7756486091325</v>
      </c>
      <c r="Y71" s="8">
        <f t="shared" si="1"/>
        <v>2.8806685954372382</v>
      </c>
      <c r="Z71" s="8">
        <f t="shared" si="2"/>
        <v>2.8633153593534479</v>
      </c>
      <c r="AA71" s="8">
        <f t="shared" si="3"/>
        <v>2.995060113626745</v>
      </c>
      <c r="AB71" s="8">
        <f t="shared" si="4"/>
        <v>3.1177420752553746</v>
      </c>
      <c r="AC71" s="8">
        <f t="shared" si="5"/>
        <v>3.0431225051453605</v>
      </c>
    </row>
    <row r="72" spans="2:29" x14ac:dyDescent="0.35">
      <c r="B72" s="35">
        <v>61</v>
      </c>
      <c r="C72" s="3">
        <f t="shared" si="8"/>
        <v>89.500258051874397</v>
      </c>
      <c r="D72" s="3">
        <f t="shared" si="9"/>
        <v>88.395701986894622</v>
      </c>
      <c r="E72" s="3">
        <f t="shared" si="10"/>
        <v>94.521514176281656</v>
      </c>
      <c r="F72" s="3">
        <f t="shared" si="11"/>
        <v>100.49156016341919</v>
      </c>
      <c r="G72" s="3">
        <f t="shared" si="12"/>
        <v>97.090965621530216</v>
      </c>
      <c r="H72" s="4">
        <f t="shared" si="13"/>
        <v>470.00000000000011</v>
      </c>
      <c r="I72" s="5">
        <f t="shared" si="14"/>
        <v>41.510016022973325</v>
      </c>
      <c r="J72" s="5">
        <f t="shared" si="15"/>
        <v>42.027755163690742</v>
      </c>
      <c r="K72" s="5">
        <f t="shared" si="16"/>
        <v>40.153630366340757</v>
      </c>
      <c r="L72" s="5">
        <f t="shared" si="17"/>
        <v>38.43124429855483</v>
      </c>
      <c r="M72" s="5">
        <f t="shared" si="18"/>
        <v>39.265983901685743</v>
      </c>
      <c r="N72" s="6">
        <f t="shared" si="19"/>
        <v>1.7353236083790247E-2</v>
      </c>
      <c r="O72" s="6">
        <f t="shared" si="20"/>
        <v>-0.13174475427329702</v>
      </c>
      <c r="P72" s="6">
        <f t="shared" si="21"/>
        <v>-0.12268196162862965</v>
      </c>
      <c r="Q72" s="6">
        <f t="shared" si="22"/>
        <v>7.4619570110014077E-2</v>
      </c>
      <c r="R72" s="6">
        <f t="shared" si="23"/>
        <v>0.16245390970812235</v>
      </c>
      <c r="S72" s="6">
        <f t="shared" si="24"/>
        <v>0</v>
      </c>
      <c r="T72" s="7">
        <f t="shared" si="25"/>
        <v>3715.1571457935534</v>
      </c>
      <c r="U72" s="7">
        <f t="shared" si="26"/>
        <v>3715.0729206277783</v>
      </c>
      <c r="V72" s="7">
        <f t="shared" si="27"/>
        <v>3795.3819419012516</v>
      </c>
      <c r="W72" s="7">
        <f t="shared" si="28"/>
        <v>3862.0156985832837</v>
      </c>
      <c r="X72" s="7">
        <f t="shared" si="29"/>
        <v>3812.3722930941294</v>
      </c>
      <c r="Y72" s="8">
        <f t="shared" si="1"/>
        <v>2.883173265916342</v>
      </c>
      <c r="Z72" s="8">
        <f t="shared" si="2"/>
        <v>2.8652943947847458</v>
      </c>
      <c r="AA72" s="8">
        <f t="shared" si="3"/>
        <v>2.9947673032550561</v>
      </c>
      <c r="AB72" s="8">
        <f t="shared" si="4"/>
        <v>3.1148835569177038</v>
      </c>
      <c r="AC72" s="8">
        <f t="shared" si="5"/>
        <v>3.0419849902870841</v>
      </c>
    </row>
    <row r="73" spans="2:29" x14ac:dyDescent="0.35">
      <c r="B73" s="35">
        <v>62</v>
      </c>
      <c r="C73" s="3">
        <f t="shared" si="8"/>
        <v>89.641190905113547</v>
      </c>
      <c r="D73" s="3">
        <f t="shared" si="9"/>
        <v>88.543053766496527</v>
      </c>
      <c r="E73" s="3">
        <f t="shared" si="10"/>
        <v>94.512157521473995</v>
      </c>
      <c r="F73" s="3">
        <f t="shared" si="11"/>
        <v>100.29854534312594</v>
      </c>
      <c r="G73" s="3">
        <f t="shared" si="12"/>
        <v>97.005052463790093</v>
      </c>
      <c r="H73" s="4">
        <f t="shared" si="13"/>
        <v>470.00000000000011</v>
      </c>
      <c r="I73" s="5">
        <f t="shared" si="14"/>
        <v>41.450413546490424</v>
      </c>
      <c r="J73" s="5">
        <f t="shared" si="15"/>
        <v>41.947508334466889</v>
      </c>
      <c r="K73" s="5">
        <f t="shared" si="16"/>
        <v>40.153682076468762</v>
      </c>
      <c r="L73" s="5">
        <f t="shared" si="17"/>
        <v>38.507989288191283</v>
      </c>
      <c r="M73" s="5">
        <f t="shared" si="18"/>
        <v>39.305876841873555</v>
      </c>
      <c r="N73" s="6">
        <f t="shared" si="19"/>
        <v>1.7878871131596252E-2</v>
      </c>
      <c r="O73" s="6">
        <f t="shared" si="20"/>
        <v>-0.12947290847031034</v>
      </c>
      <c r="P73" s="6">
        <f t="shared" si="21"/>
        <v>-0.12011625366264767</v>
      </c>
      <c r="Q73" s="6">
        <f t="shared" si="22"/>
        <v>7.2898566630619666E-2</v>
      </c>
      <c r="R73" s="6">
        <f t="shared" si="23"/>
        <v>0.15881172437074209</v>
      </c>
      <c r="S73" s="6">
        <f t="shared" si="24"/>
        <v>0</v>
      </c>
      <c r="T73" s="7">
        <f t="shared" si="25"/>
        <v>3715.6644338168526</v>
      </c>
      <c r="U73" s="7">
        <f t="shared" si="26"/>
        <v>3714.1604858292631</v>
      </c>
      <c r="V73" s="7">
        <f t="shared" si="27"/>
        <v>3795.0111254784028</v>
      </c>
      <c r="W73" s="7">
        <f t="shared" si="28"/>
        <v>3862.2953096942611</v>
      </c>
      <c r="X73" s="7">
        <f t="shared" si="29"/>
        <v>3812.8686451812164</v>
      </c>
      <c r="Y73" s="8">
        <f t="shared" si="1"/>
        <v>2.8856393782449552</v>
      </c>
      <c r="Z73" s="8">
        <f t="shared" si="2"/>
        <v>2.8673293828673456</v>
      </c>
      <c r="AA73" s="8">
        <f t="shared" si="3"/>
        <v>2.9944727803361362</v>
      </c>
      <c r="AB73" s="8">
        <f t="shared" si="4"/>
        <v>3.1120033790466572</v>
      </c>
      <c r="AC73" s="8">
        <f t="shared" si="5"/>
        <v>3.0408367391367137</v>
      </c>
    </row>
    <row r="74" spans="2:29" x14ac:dyDescent="0.35">
      <c r="B74" s="35">
        <v>63</v>
      </c>
      <c r="C74" s="3">
        <f t="shared" si="8"/>
        <v>89.778078270627688</v>
      </c>
      <c r="D74" s="3">
        <f t="shared" si="9"/>
        <v>88.688507159342933</v>
      </c>
      <c r="E74" s="3">
        <f t="shared" si="10"/>
        <v>94.502544722715712</v>
      </c>
      <c r="F74" s="3">
        <f t="shared" si="11"/>
        <v>100.10984810450547</v>
      </c>
      <c r="G74" s="3">
        <f t="shared" si="12"/>
        <v>96.921021742808279</v>
      </c>
      <c r="H74" s="4">
        <f t="shared" si="13"/>
        <v>470.00000000000011</v>
      </c>
      <c r="I74" s="5">
        <f t="shared" si="14"/>
        <v>41.393653014227418</v>
      </c>
      <c r="J74" s="5">
        <f t="shared" si="15"/>
        <v>41.870767836570074</v>
      </c>
      <c r="K74" s="5">
        <f t="shared" si="16"/>
        <v>40.153915818527139</v>
      </c>
      <c r="L74" s="5">
        <f t="shared" si="17"/>
        <v>38.58145087249568</v>
      </c>
      <c r="M74" s="5">
        <f t="shared" si="18"/>
        <v>39.344107256010204</v>
      </c>
      <c r="N74" s="6">
        <f t="shared" si="19"/>
        <v>1.8309995377609578E-2</v>
      </c>
      <c r="O74" s="6">
        <f t="shared" si="20"/>
        <v>-0.12714339746879055</v>
      </c>
      <c r="P74" s="6">
        <f t="shared" si="21"/>
        <v>-0.11753059871052107</v>
      </c>
      <c r="Q74" s="6">
        <f t="shared" si="22"/>
        <v>7.1166639909943541E-2</v>
      </c>
      <c r="R74" s="6">
        <f t="shared" si="23"/>
        <v>0.15519736089175851</v>
      </c>
      <c r="S74" s="6">
        <f t="shared" si="24"/>
        <v>0</v>
      </c>
      <c r="T74" s="7">
        <f t="shared" si="25"/>
        <v>3716.2426202185129</v>
      </c>
      <c r="U74" s="7">
        <f t="shared" si="26"/>
        <v>3713.4558930408307</v>
      </c>
      <c r="V74" s="7">
        <f t="shared" si="27"/>
        <v>3794.6472254325226</v>
      </c>
      <c r="W74" s="7">
        <f t="shared" si="28"/>
        <v>3862.3831864969825</v>
      </c>
      <c r="X74" s="7">
        <f t="shared" si="29"/>
        <v>3813.2710748111458</v>
      </c>
      <c r="Y74" s="8">
        <f t="shared" si="1"/>
        <v>2.8880664848243196</v>
      </c>
      <c r="Z74" s="8">
        <f t="shared" si="2"/>
        <v>2.8694113488477733</v>
      </c>
      <c r="AA74" s="8">
        <f t="shared" si="3"/>
        <v>2.9941769283409343</v>
      </c>
      <c r="AB74" s="8">
        <f t="shared" si="4"/>
        <v>3.1091099776367224</v>
      </c>
      <c r="AC74" s="8">
        <f t="shared" si="5"/>
        <v>3.0396797888634297</v>
      </c>
    </row>
    <row r="75" spans="2:29" x14ac:dyDescent="0.35">
      <c r="B75" s="35">
        <v>64</v>
      </c>
      <c r="C75" s="3">
        <f t="shared" si="8"/>
        <v>89.911036438690246</v>
      </c>
      <c r="D75" s="3">
        <f t="shared" si="9"/>
        <v>88.831927874812649</v>
      </c>
      <c r="E75" s="3">
        <f t="shared" si="10"/>
        <v>94.49271219251834</v>
      </c>
      <c r="F75" s="3">
        <f t="shared" si="11"/>
        <v>99.925484866436392</v>
      </c>
      <c r="G75" s="3">
        <f t="shared" si="12"/>
        <v>96.838838627542458</v>
      </c>
      <c r="H75" s="4">
        <f t="shared" si="13"/>
        <v>470.00000000000011</v>
      </c>
      <c r="I75" s="5">
        <f t="shared" si="14"/>
        <v>41.339589304985395</v>
      </c>
      <c r="J75" s="5">
        <f t="shared" si="15"/>
        <v>41.797387710915174</v>
      </c>
      <c r="K75" s="5">
        <f t="shared" si="16"/>
        <v>40.154311491492876</v>
      </c>
      <c r="L75" s="5">
        <f t="shared" si="17"/>
        <v>38.651767963938781</v>
      </c>
      <c r="M75" s="5">
        <f t="shared" si="18"/>
        <v>39.380745880473405</v>
      </c>
      <c r="N75" s="6">
        <f t="shared" si="19"/>
        <v>1.8655135976546333E-2</v>
      </c>
      <c r="O75" s="6">
        <f t="shared" si="20"/>
        <v>-0.12476557949316103</v>
      </c>
      <c r="P75" s="6">
        <f t="shared" si="21"/>
        <v>-0.11493304929578807</v>
      </c>
      <c r="Q75" s="6">
        <f t="shared" si="22"/>
        <v>6.9430188773292656E-2</v>
      </c>
      <c r="R75" s="6">
        <f t="shared" si="23"/>
        <v>0.15161330403911011</v>
      </c>
      <c r="S75" s="6">
        <f t="shared" si="24"/>
        <v>0</v>
      </c>
      <c r="T75" s="7">
        <f t="shared" si="25"/>
        <v>3716.8853203610315</v>
      </c>
      <c r="U75" s="7">
        <f t="shared" si="26"/>
        <v>3712.9425304915972</v>
      </c>
      <c r="V75" s="7">
        <f t="shared" si="27"/>
        <v>3794.2897990543684</v>
      </c>
      <c r="W75" s="7">
        <f t="shared" si="28"/>
        <v>3862.2966547415754</v>
      </c>
      <c r="X75" s="7">
        <f t="shared" si="29"/>
        <v>3813.5856953514217</v>
      </c>
      <c r="Y75" s="8">
        <f t="shared" ref="Y75:Y138" si="30">C75*SQRT(I75)*stødk/2</f>
        <v>2.8904541662056049</v>
      </c>
      <c r="Z75" s="8">
        <f t="shared" ref="Z75:Z138" si="31">D75*SQRT(J75)*stødk/2</f>
        <v>2.87153200866695</v>
      </c>
      <c r="AA75" s="8">
        <f t="shared" ref="AA75:AA138" si="32">E75*SQRT(K75)*stødk/2</f>
        <v>2.9938801493924765</v>
      </c>
      <c r="AB75" s="8">
        <f t="shared" ref="AB75:AB138" si="33">F75*SQRT(L75)*stødk/2</f>
        <v>3.1062109793245987</v>
      </c>
      <c r="AC75" s="8">
        <f t="shared" ref="AC75:AC138" si="34">G75*SQRT(M75)*stødk/2</f>
        <v>3.0385161252840205</v>
      </c>
    </row>
    <row r="76" spans="2:29" x14ac:dyDescent="0.35">
      <c r="B76" s="35">
        <v>65</v>
      </c>
      <c r="C76" s="3">
        <f t="shared" si="8"/>
        <v>90.040176240229997</v>
      </c>
      <c r="D76" s="3">
        <f t="shared" si="9"/>
        <v>88.973198173076824</v>
      </c>
      <c r="E76" s="3">
        <f t="shared" si="10"/>
        <v>94.482694881724939</v>
      </c>
      <c r="F76" s="3">
        <f t="shared" si="11"/>
        <v>99.745459182463691</v>
      </c>
      <c r="G76" s="3">
        <f t="shared" si="12"/>
        <v>96.758471522504621</v>
      </c>
      <c r="H76" s="4">
        <f t="shared" si="13"/>
        <v>470.00000000000006</v>
      </c>
      <c r="I76" s="5">
        <f t="shared" si="14"/>
        <v>41.288085690157175</v>
      </c>
      <c r="J76" s="5">
        <f t="shared" si="15"/>
        <v>41.727227047758767</v>
      </c>
      <c r="K76" s="5">
        <f t="shared" si="16"/>
        <v>40.154850518820716</v>
      </c>
      <c r="L76" s="5">
        <f t="shared" si="17"/>
        <v>38.719073748584357</v>
      </c>
      <c r="M76" s="5">
        <f t="shared" si="18"/>
        <v>39.415859993747823</v>
      </c>
      <c r="N76" s="6">
        <f t="shared" si="19"/>
        <v>1.8922157538654893E-2</v>
      </c>
      <c r="O76" s="6">
        <f t="shared" si="20"/>
        <v>-0.12234814072552647</v>
      </c>
      <c r="P76" s="6">
        <f t="shared" si="21"/>
        <v>-0.11233082993212218</v>
      </c>
      <c r="Q76" s="6">
        <f t="shared" si="22"/>
        <v>6.7694854040578178E-2</v>
      </c>
      <c r="R76" s="6">
        <f t="shared" si="23"/>
        <v>0.14806195907841557</v>
      </c>
      <c r="S76" s="6">
        <f t="shared" si="24"/>
        <v>0</v>
      </c>
      <c r="T76" s="7">
        <f t="shared" si="25"/>
        <v>3717.5865121634702</v>
      </c>
      <c r="U76" s="7">
        <f t="shared" si="26"/>
        <v>3712.6048413332123</v>
      </c>
      <c r="V76" s="7">
        <f t="shared" si="27"/>
        <v>3793.9384895910121</v>
      </c>
      <c r="W76" s="7">
        <f t="shared" si="28"/>
        <v>3862.0517901722224</v>
      </c>
      <c r="X76" s="7">
        <f t="shared" si="29"/>
        <v>3813.8183667400781</v>
      </c>
      <c r="Y76" s="8">
        <f t="shared" si="30"/>
        <v>2.8928020358447482</v>
      </c>
      <c r="Z76" s="8">
        <f t="shared" si="31"/>
        <v>2.8736837260138088</v>
      </c>
      <c r="AA76" s="8">
        <f t="shared" si="32"/>
        <v>2.9935828563448013</v>
      </c>
      <c r="AB76" s="8">
        <f t="shared" si="33"/>
        <v>3.1033132664830352</v>
      </c>
      <c r="AC76" s="8">
        <f t="shared" si="34"/>
        <v>3.0373476744942494</v>
      </c>
    </row>
    <row r="77" spans="2:29" x14ac:dyDescent="0.35">
      <c r="B77" s="35">
        <v>66</v>
      </c>
      <c r="C77" s="3">
        <f t="shared" ref="C77:C140" si="35">C76-2*Y76+AC76+Z76</f>
        <v>90.165603569048557</v>
      </c>
      <c r="D77" s="3">
        <f t="shared" ref="D77:D140" si="36">D76-2*Z76+Y76+AA76</f>
        <v>89.11221561323876</v>
      </c>
      <c r="E77" s="3">
        <f t="shared" ref="E77:E140" si="37">E76-2*AA76+Z76+AB76</f>
        <v>94.472526161532187</v>
      </c>
      <c r="F77" s="3">
        <f t="shared" ref="F77:F140" si="38">F76-2*AB76+AA76+AC76</f>
        <v>99.569763180336679</v>
      </c>
      <c r="G77" s="3">
        <f t="shared" ref="G77:G140" si="39">G76-2*AC76+AB76+Y76</f>
        <v>96.679891475843917</v>
      </c>
      <c r="H77" s="4">
        <f t="shared" ref="H77:H140" si="40">SUM(C77:G77)</f>
        <v>470.00000000000011</v>
      </c>
      <c r="I77" s="5">
        <f t="shared" ref="I77:I140" si="41">((C76-2*Y76)*I76+Z76*J76+AC76*M76)/C77</f>
        <v>41.239013241050024</v>
      </c>
      <c r="J77" s="5">
        <f t="shared" ref="J77:J140" si="42">((D76-2*Z76)*J76+I76*Y76+K76*AA76)/D77</f>
        <v>41.6601499540864</v>
      </c>
      <c r="K77" s="5">
        <f t="shared" ref="K77:K140" si="43">((E76-2*AA76)*K76+J76*Z76+L76*AB76)/E77</f>
        <v>40.155515767715244</v>
      </c>
      <c r="L77" s="5">
        <f t="shared" ref="L77:L140" si="44">((F76-2*AB76)*L76+K76*AA76+M76*AC76)/F77</f>
        <v>38.783495904481896</v>
      </c>
      <c r="M77" s="5">
        <f t="shared" ref="M77:M140" si="45">((G76-2*AC76)*M76+L76*AB76+I76*Y76)/G77</f>
        <v>39.449513654896457</v>
      </c>
      <c r="N77" s="6">
        <f t="shared" ref="N77:N140" si="46">Y76-Z76</f>
        <v>1.9118309830939317E-2</v>
      </c>
      <c r="O77" s="6">
        <f t="shared" ref="O77:O140" si="47">Z76-AA76</f>
        <v>-0.11989913033099242</v>
      </c>
      <c r="P77" s="6">
        <f t="shared" ref="P77:P140" si="48">AA76-AB76</f>
        <v>-0.10973041013823392</v>
      </c>
      <c r="Q77" s="6">
        <f t="shared" ref="Q77:Q140" si="49">AB76-AC76</f>
        <v>6.5965591988785821E-2</v>
      </c>
      <c r="R77" s="6">
        <f t="shared" ref="R77:R140" si="50">AC76-Y76</f>
        <v>0.14454563864950121</v>
      </c>
      <c r="S77" s="6">
        <f t="shared" ref="S77:S140" si="51">SUM(N77:R77)</f>
        <v>0</v>
      </c>
      <c r="T77" s="7">
        <f t="shared" ref="T77:T140" si="52">C77*I77</f>
        <v>3718.3405194712609</v>
      </c>
      <c r="U77" s="7">
        <f t="shared" ref="U77:U140" si="53">D77*J77</f>
        <v>3712.4282651884059</v>
      </c>
      <c r="V77" s="7">
        <f t="shared" ref="V77:V140" si="54">E77*K77</f>
        <v>3793.5930138952967</v>
      </c>
      <c r="W77" s="7">
        <f t="shared" ref="W77:W140" si="55">F77*L77</f>
        <v>3861.6635025148198</v>
      </c>
      <c r="X77" s="7">
        <f t="shared" ref="X77:X140" si="56">G77*M77</f>
        <v>3813.9746989302121</v>
      </c>
      <c r="Y77" s="8">
        <f t="shared" si="30"/>
        <v>2.8951097440916453</v>
      </c>
      <c r="Z77" s="8">
        <f t="shared" si="31"/>
        <v>2.8758594716021468</v>
      </c>
      <c r="AA77" s="8">
        <f t="shared" si="32"/>
        <v>2.9932854660532677</v>
      </c>
      <c r="AB77" s="8">
        <f t="shared" si="33"/>
        <v>3.1004230373755046</v>
      </c>
      <c r="AC77" s="8">
        <f t="shared" si="34"/>
        <v>3.0361762958702987</v>
      </c>
    </row>
    <row r="78" spans="2:29" x14ac:dyDescent="0.35">
      <c r="B78" s="35">
        <v>67</v>
      </c>
      <c r="C78" s="3">
        <f t="shared" si="35"/>
        <v>90.287419848337706</v>
      </c>
      <c r="D78" s="3">
        <f t="shared" si="36"/>
        <v>89.248891880179372</v>
      </c>
      <c r="E78" s="3">
        <f t="shared" si="37"/>
        <v>94.462237738403303</v>
      </c>
      <c r="F78" s="3">
        <f t="shared" si="38"/>
        <v>99.398378867509237</v>
      </c>
      <c r="G78" s="3">
        <f t="shared" si="39"/>
        <v>96.603071665570468</v>
      </c>
      <c r="H78" s="4">
        <f t="shared" si="40"/>
        <v>470.00000000000011</v>
      </c>
      <c r="I78" s="5">
        <f t="shared" si="41"/>
        <v>41.192250289721741</v>
      </c>
      <c r="J78" s="5">
        <f t="shared" si="42"/>
        <v>41.596025498054146</v>
      </c>
      <c r="K78" s="5">
        <f t="shared" si="43"/>
        <v>40.156291469056022</v>
      </c>
      <c r="L78" s="5">
        <f t="shared" si="44"/>
        <v>38.845156813764532</v>
      </c>
      <c r="M78" s="5">
        <f t="shared" si="45"/>
        <v>39.481767918229018</v>
      </c>
      <c r="N78" s="6">
        <f t="shared" si="46"/>
        <v>1.925027248949851E-2</v>
      </c>
      <c r="O78" s="6">
        <f t="shared" si="47"/>
        <v>-0.1174259944511209</v>
      </c>
      <c r="P78" s="6">
        <f t="shared" si="48"/>
        <v>-0.10713757132223689</v>
      </c>
      <c r="Q78" s="6">
        <f t="shared" si="49"/>
        <v>6.4246741505205929E-2</v>
      </c>
      <c r="R78" s="6">
        <f t="shared" si="50"/>
        <v>0.14106655177865335</v>
      </c>
      <c r="S78" s="6">
        <f t="shared" si="51"/>
        <v>0</v>
      </c>
      <c r="T78" s="7">
        <f t="shared" si="52"/>
        <v>3719.1419964059173</v>
      </c>
      <c r="U78" s="7">
        <f t="shared" si="53"/>
        <v>3712.399182321019</v>
      </c>
      <c r="V78" s="7">
        <f t="shared" si="54"/>
        <v>3793.2531514425864</v>
      </c>
      <c r="W78" s="7">
        <f t="shared" si="55"/>
        <v>3861.1456141423751</v>
      </c>
      <c r="X78" s="7">
        <f t="shared" si="56"/>
        <v>3814.0600556880986</v>
      </c>
      <c r="Y78" s="8">
        <f t="shared" si="30"/>
        <v>2.8973769814484185</v>
      </c>
      <c r="Z78" s="8">
        <f t="shared" si="31"/>
        <v>2.8780527846055697</v>
      </c>
      <c r="AA78" s="8">
        <f t="shared" si="32"/>
        <v>2.9929883937025097</v>
      </c>
      <c r="AB78" s="8">
        <f t="shared" si="33"/>
        <v>3.0975458617151475</v>
      </c>
      <c r="AC78" s="8">
        <f t="shared" si="34"/>
        <v>3.0350037763420783</v>
      </c>
    </row>
    <row r="79" spans="2:29" x14ac:dyDescent="0.35">
      <c r="B79" s="35">
        <v>68</v>
      </c>
      <c r="C79" s="3">
        <f t="shared" si="35"/>
        <v>90.405722446388523</v>
      </c>
      <c r="D79" s="3">
        <f t="shared" si="36"/>
        <v>89.383151686119149</v>
      </c>
      <c r="E79" s="3">
        <f t="shared" si="37"/>
        <v>94.451859597319</v>
      </c>
      <c r="F79" s="3">
        <f t="shared" si="38"/>
        <v>99.231279314123526</v>
      </c>
      <c r="G79" s="3">
        <f t="shared" si="39"/>
        <v>96.527986956049872</v>
      </c>
      <c r="H79" s="4">
        <f t="shared" si="40"/>
        <v>470.00000000000006</v>
      </c>
      <c r="I79" s="5">
        <f t="shared" si="41"/>
        <v>41.147681937352885</v>
      </c>
      <c r="J79" s="5">
        <f t="shared" si="42"/>
        <v>41.534727634533382</v>
      </c>
      <c r="K79" s="5">
        <f t="shared" si="43"/>
        <v>40.157163138559945</v>
      </c>
      <c r="L79" s="5">
        <f t="shared" si="44"/>
        <v>38.904173768422964</v>
      </c>
      <c r="M79" s="5">
        <f t="shared" si="45"/>
        <v>39.51268102697891</v>
      </c>
      <c r="N79" s="6">
        <f t="shared" si="46"/>
        <v>1.9324196842848806E-2</v>
      </c>
      <c r="O79" s="6">
        <f t="shared" si="47"/>
        <v>-0.11493560909694001</v>
      </c>
      <c r="P79" s="6">
        <f t="shared" si="48"/>
        <v>-0.10455746801263777</v>
      </c>
      <c r="Q79" s="6">
        <f t="shared" si="49"/>
        <v>6.2542085373069156E-2</v>
      </c>
      <c r="R79" s="6">
        <f t="shared" si="50"/>
        <v>0.13762679489365981</v>
      </c>
      <c r="S79" s="6">
        <f t="shared" si="51"/>
        <v>0</v>
      </c>
      <c r="T79" s="7">
        <f t="shared" si="52"/>
        <v>3719.9859125405992</v>
      </c>
      <c r="U79" s="7">
        <f t="shared" si="53"/>
        <v>3712.5048603991422</v>
      </c>
      <c r="V79" s="7">
        <f t="shared" si="54"/>
        <v>3792.9187345898977</v>
      </c>
      <c r="W79" s="7">
        <f t="shared" si="55"/>
        <v>3860.510933699577</v>
      </c>
      <c r="X79" s="7">
        <f t="shared" si="56"/>
        <v>3814.0795587707794</v>
      </c>
      <c r="Y79" s="8">
        <f t="shared" si="30"/>
        <v>2.8996034811402263</v>
      </c>
      <c r="Z79" s="8">
        <f t="shared" si="31"/>
        <v>2.8802577361779238</v>
      </c>
      <c r="AA79" s="8">
        <f t="shared" si="32"/>
        <v>2.9926920480711257</v>
      </c>
      <c r="AB79" s="8">
        <f t="shared" si="33"/>
        <v>3.0946867319535372</v>
      </c>
      <c r="AC79" s="8">
        <f t="shared" si="34"/>
        <v>3.0338318258366033</v>
      </c>
    </row>
    <row r="80" spans="2:29" x14ac:dyDescent="0.35">
      <c r="B80" s="35">
        <v>69</v>
      </c>
      <c r="C80" s="3">
        <f t="shared" si="35"/>
        <v>90.520605046122597</v>
      </c>
      <c r="D80" s="3">
        <f t="shared" si="36"/>
        <v>89.514931742974653</v>
      </c>
      <c r="E80" s="3">
        <f t="shared" si="37"/>
        <v>94.441419969308214</v>
      </c>
      <c r="F80" s="3">
        <f t="shared" si="38"/>
        <v>99.068429724124172</v>
      </c>
      <c r="G80" s="3">
        <f t="shared" si="39"/>
        <v>96.454613517470435</v>
      </c>
      <c r="H80" s="4">
        <f t="shared" si="40"/>
        <v>470</v>
      </c>
      <c r="I80" s="5">
        <f t="shared" si="41"/>
        <v>41.10519960494198</v>
      </c>
      <c r="J80" s="5">
        <f t="shared" si="42"/>
        <v>41.476135115256604</v>
      </c>
      <c r="K80" s="5">
        <f t="shared" si="43"/>
        <v>40.158117499661238</v>
      </c>
      <c r="L80" s="5">
        <f t="shared" si="44"/>
        <v>38.960659169747785</v>
      </c>
      <c r="M80" s="5">
        <f t="shared" si="45"/>
        <v>39.542308588459107</v>
      </c>
      <c r="N80" s="6">
        <f t="shared" si="46"/>
        <v>1.9345744962302458E-2</v>
      </c>
      <c r="O80" s="6">
        <f t="shared" si="47"/>
        <v>-0.11243431189320185</v>
      </c>
      <c r="P80" s="6">
        <f t="shared" si="48"/>
        <v>-0.10199468388241151</v>
      </c>
      <c r="Q80" s="6">
        <f t="shared" si="49"/>
        <v>6.0854906116933893E-2</v>
      </c>
      <c r="R80" s="6">
        <f t="shared" si="50"/>
        <v>0.13422834469637701</v>
      </c>
      <c r="S80" s="6">
        <f t="shared" si="51"/>
        <v>0</v>
      </c>
      <c r="T80" s="7">
        <f t="shared" si="52"/>
        <v>3720.8675387809876</v>
      </c>
      <c r="U80" s="7">
        <f t="shared" si="53"/>
        <v>3712.7334038045892</v>
      </c>
      <c r="V80" s="7">
        <f t="shared" si="54"/>
        <v>3792.5896399623325</v>
      </c>
      <c r="W80" s="7">
        <f t="shared" si="55"/>
        <v>3859.7713249637127</v>
      </c>
      <c r="X80" s="7">
        <f t="shared" si="56"/>
        <v>3814.0380924883752</v>
      </c>
      <c r="Y80" s="8">
        <f t="shared" si="30"/>
        <v>2.9017890210477573</v>
      </c>
      <c r="Z80" s="8">
        <f t="shared" si="31"/>
        <v>2.8824688949814781</v>
      </c>
      <c r="AA80" s="8">
        <f t="shared" si="32"/>
        <v>2.9923968276238453</v>
      </c>
      <c r="AB80" s="8">
        <f t="shared" si="33"/>
        <v>3.0918501106067429</v>
      </c>
      <c r="AC80" s="8">
        <f t="shared" si="34"/>
        <v>3.0326620737887873</v>
      </c>
    </row>
    <row r="81" spans="2:29" x14ac:dyDescent="0.35">
      <c r="B81" s="35">
        <v>70</v>
      </c>
      <c r="C81" s="3">
        <f t="shared" si="35"/>
        <v>90.632157972797344</v>
      </c>
      <c r="D81" s="3">
        <f t="shared" si="36"/>
        <v>89.644179801683308</v>
      </c>
      <c r="E81" s="3">
        <f t="shared" si="37"/>
        <v>94.430945319648742</v>
      </c>
      <c r="F81" s="3">
        <f t="shared" si="38"/>
        <v>98.909788404323322</v>
      </c>
      <c r="G81" s="3">
        <f t="shared" si="39"/>
        <v>96.382928501547369</v>
      </c>
      <c r="H81" s="4">
        <f t="shared" si="40"/>
        <v>470.00000000000006</v>
      </c>
      <c r="I81" s="5">
        <f t="shared" si="41"/>
        <v>41.064700621769497</v>
      </c>
      <c r="J81" s="5">
        <f t="shared" si="42"/>
        <v>41.420131386580472</v>
      </c>
      <c r="K81" s="5">
        <f t="shared" si="43"/>
        <v>40.15914240849672</v>
      </c>
      <c r="L81" s="5">
        <f t="shared" si="44"/>
        <v>39.014720721453408</v>
      </c>
      <c r="M81" s="5">
        <f t="shared" si="45"/>
        <v>39.570703732865859</v>
      </c>
      <c r="N81" s="6">
        <f t="shared" si="46"/>
        <v>1.9320126066279197E-2</v>
      </c>
      <c r="O81" s="6">
        <f t="shared" si="47"/>
        <v>-0.10992793264236722</v>
      </c>
      <c r="P81" s="6">
        <f t="shared" si="48"/>
        <v>-9.9453282982897573E-2</v>
      </c>
      <c r="Q81" s="6">
        <f t="shared" si="49"/>
        <v>5.9188036817955592E-2</v>
      </c>
      <c r="R81" s="6">
        <f t="shared" si="50"/>
        <v>0.13087305274103</v>
      </c>
      <c r="S81" s="6">
        <f t="shared" si="51"/>
        <v>0</v>
      </c>
      <c r="T81" s="7">
        <f t="shared" si="52"/>
        <v>3721.7824338578425</v>
      </c>
      <c r="U81" s="7">
        <f t="shared" si="53"/>
        <v>3713.0737054279662</v>
      </c>
      <c r="V81" s="7">
        <f t="shared" si="54"/>
        <v>3792.2657808607405</v>
      </c>
      <c r="W81" s="7">
        <f t="shared" si="55"/>
        <v>3858.9377712127252</v>
      </c>
      <c r="X81" s="7">
        <f t="shared" si="56"/>
        <v>3813.9403086407237</v>
      </c>
      <c r="Y81" s="8">
        <f t="shared" si="30"/>
        <v>2.9039334250537929</v>
      </c>
      <c r="Z81" s="8">
        <f t="shared" si="31"/>
        <v>2.8846812946419536</v>
      </c>
      <c r="AA81" s="8">
        <f t="shared" si="32"/>
        <v>2.9921031173325043</v>
      </c>
      <c r="AB81" s="8">
        <f t="shared" si="33"/>
        <v>3.0890399739081631</v>
      </c>
      <c r="AC81" s="8">
        <f t="shared" si="34"/>
        <v>3.0314960666182977</v>
      </c>
    </row>
    <row r="82" spans="2:29" x14ac:dyDescent="0.35">
      <c r="B82" s="35">
        <v>71</v>
      </c>
      <c r="C82" s="3">
        <f t="shared" si="35"/>
        <v>90.740468483950011</v>
      </c>
      <c r="D82" s="3">
        <f t="shared" si="36"/>
        <v>89.770853754785705</v>
      </c>
      <c r="E82" s="3">
        <f t="shared" si="37"/>
        <v>94.420460353533841</v>
      </c>
      <c r="F82" s="3">
        <f t="shared" si="38"/>
        <v>98.755307640457801</v>
      </c>
      <c r="G82" s="3">
        <f t="shared" si="39"/>
        <v>96.312909767272728</v>
      </c>
      <c r="H82" s="4">
        <f t="shared" si="40"/>
        <v>470.00000000000006</v>
      </c>
      <c r="I82" s="5">
        <f t="shared" si="41"/>
        <v>41.02608784764567</v>
      </c>
      <c r="J82" s="5">
        <f t="shared" si="42"/>
        <v>41.366604477461408</v>
      </c>
      <c r="K82" s="5">
        <f t="shared" si="43"/>
        <v>40.160226781302796</v>
      </c>
      <c r="L82" s="5">
        <f t="shared" si="44"/>
        <v>39.066461616516499</v>
      </c>
      <c r="M82" s="5">
        <f t="shared" si="45"/>
        <v>39.597917257635075</v>
      </c>
      <c r="N82" s="6">
        <f t="shared" si="46"/>
        <v>1.9252130411839374E-2</v>
      </c>
      <c r="O82" s="6">
        <f t="shared" si="47"/>
        <v>-0.10742182269055078</v>
      </c>
      <c r="P82" s="6">
        <f t="shared" si="48"/>
        <v>-9.6936856575658759E-2</v>
      </c>
      <c r="Q82" s="6">
        <f t="shared" si="49"/>
        <v>5.7543907289865359E-2</v>
      </c>
      <c r="R82" s="6">
        <f t="shared" si="50"/>
        <v>0.12756264156450481</v>
      </c>
      <c r="S82" s="6">
        <f t="shared" si="51"/>
        <v>0</v>
      </c>
      <c r="T82" s="7">
        <f t="shared" si="52"/>
        <v>3722.7264313590563</v>
      </c>
      <c r="U82" s="7">
        <f t="shared" si="53"/>
        <v>3713.5154008782515</v>
      </c>
      <c r="V82" s="7">
        <f t="shared" si="54"/>
        <v>3791.9471005929286</v>
      </c>
      <c r="W82" s="7">
        <f t="shared" si="55"/>
        <v>3858.020435363223</v>
      </c>
      <c r="X82" s="7">
        <f t="shared" si="56"/>
        <v>3813.7906318065384</v>
      </c>
      <c r="Y82" s="8">
        <f t="shared" si="30"/>
        <v>2.9060365638576542</v>
      </c>
      <c r="Z82" s="8">
        <f t="shared" si="31"/>
        <v>2.8868904030478273</v>
      </c>
      <c r="AA82" s="8">
        <f t="shared" si="32"/>
        <v>2.9918112861368455</v>
      </c>
      <c r="AB82" s="8">
        <f t="shared" si="33"/>
        <v>3.0862598520598845</v>
      </c>
      <c r="AC82" s="8">
        <f t="shared" si="34"/>
        <v>3.0303352660739256</v>
      </c>
    </row>
    <row r="83" spans="2:29" x14ac:dyDescent="0.35">
      <c r="B83" s="35">
        <v>72</v>
      </c>
      <c r="C83" s="3">
        <f t="shared" si="35"/>
        <v>90.845621025356451</v>
      </c>
      <c r="D83" s="3">
        <f t="shared" si="36"/>
        <v>89.894920798684552</v>
      </c>
      <c r="E83" s="3">
        <f t="shared" si="37"/>
        <v>94.409988036367864</v>
      </c>
      <c r="F83" s="3">
        <f t="shared" si="38"/>
        <v>98.604934488548807</v>
      </c>
      <c r="G83" s="3">
        <f t="shared" si="39"/>
        <v>96.244535651042412</v>
      </c>
      <c r="H83" s="4">
        <f t="shared" si="40"/>
        <v>470.00000000000011</v>
      </c>
      <c r="I83" s="5">
        <f t="shared" si="41"/>
        <v>40.989269325449072</v>
      </c>
      <c r="J83" s="5">
        <f t="shared" si="42"/>
        <v>41.315446879871928</v>
      </c>
      <c r="K83" s="5">
        <f t="shared" si="43"/>
        <v>40.16136052445917</v>
      </c>
      <c r="L83" s="5">
        <f t="shared" si="44"/>
        <v>39.115980717780076</v>
      </c>
      <c r="M83" s="5">
        <f t="shared" si="45"/>
        <v>39.623997759023361</v>
      </c>
      <c r="N83" s="6">
        <f t="shared" si="46"/>
        <v>1.9146160809826895E-2</v>
      </c>
      <c r="O83" s="6">
        <f t="shared" si="47"/>
        <v>-0.10492088308901826</v>
      </c>
      <c r="P83" s="6">
        <f t="shared" si="48"/>
        <v>-9.4448565923038963E-2</v>
      </c>
      <c r="Q83" s="6">
        <f t="shared" si="49"/>
        <v>5.5924585985958952E-2</v>
      </c>
      <c r="R83" s="6">
        <f t="shared" si="50"/>
        <v>0.12429870221627137</v>
      </c>
      <c r="S83" s="6">
        <f t="shared" si="51"/>
        <v>0</v>
      </c>
      <c r="T83" s="7">
        <f t="shared" si="52"/>
        <v>3723.6956272460143</v>
      </c>
      <c r="U83" s="7">
        <f t="shared" si="53"/>
        <v>3714.0488250283456</v>
      </c>
      <c r="V83" s="7">
        <f t="shared" si="54"/>
        <v>3791.6335666384466</v>
      </c>
      <c r="W83" s="7">
        <f t="shared" si="55"/>
        <v>3857.0287161320425</v>
      </c>
      <c r="X83" s="7">
        <f t="shared" si="56"/>
        <v>3813.5932649551487</v>
      </c>
      <c r="Y83" s="8">
        <f t="shared" si="30"/>
        <v>2.9080983553112869</v>
      </c>
      <c r="Z83" s="8">
        <f t="shared" si="31"/>
        <v>2.8890920934108806</v>
      </c>
      <c r="AA83" s="8">
        <f t="shared" si="32"/>
        <v>2.9915216849649724</v>
      </c>
      <c r="AB83" s="8">
        <f t="shared" si="33"/>
        <v>3.0835128663370761</v>
      </c>
      <c r="AC83" s="8">
        <f t="shared" si="34"/>
        <v>3.0291810483509853</v>
      </c>
    </row>
    <row r="84" spans="2:29" x14ac:dyDescent="0.35">
      <c r="B84" s="35">
        <v>73</v>
      </c>
      <c r="C84" s="3">
        <f t="shared" si="35"/>
        <v>90.947697456495746</v>
      </c>
      <c r="D84" s="3">
        <f t="shared" si="36"/>
        <v>90.016356652139052</v>
      </c>
      <c r="E84" s="3">
        <f t="shared" si="37"/>
        <v>94.399549626185873</v>
      </c>
      <c r="F84" s="3">
        <f t="shared" si="38"/>
        <v>98.458611489190631</v>
      </c>
      <c r="G84" s="3">
        <f t="shared" si="39"/>
        <v>96.177784775988798</v>
      </c>
      <c r="H84" s="4">
        <f t="shared" si="40"/>
        <v>470.00000000000011</v>
      </c>
      <c r="I84" s="5">
        <f t="shared" si="41"/>
        <v>40.954157960888516</v>
      </c>
      <c r="J84" s="5">
        <f t="shared" si="42"/>
        <v>41.266555423565784</v>
      </c>
      <c r="K84" s="5">
        <f t="shared" si="43"/>
        <v>40.162534467352664</v>
      </c>
      <c r="L84" s="5">
        <f t="shared" si="44"/>
        <v>39.16337273239111</v>
      </c>
      <c r="M84" s="5">
        <f t="shared" si="45"/>
        <v>39.64899175238142</v>
      </c>
      <c r="N84" s="6">
        <f t="shared" si="46"/>
        <v>1.9006261900406329E-2</v>
      </c>
      <c r="O84" s="6">
        <f t="shared" si="47"/>
        <v>-0.10242959155409181</v>
      </c>
      <c r="P84" s="6">
        <f t="shared" si="48"/>
        <v>-9.1991181372103714E-2</v>
      </c>
      <c r="Q84" s="6">
        <f t="shared" si="49"/>
        <v>5.4331817986090769E-2</v>
      </c>
      <c r="R84" s="6">
        <f t="shared" si="50"/>
        <v>0.12108269303969843</v>
      </c>
      <c r="S84" s="6">
        <f t="shared" si="51"/>
        <v>0</v>
      </c>
      <c r="T84" s="7">
        <f t="shared" si="52"/>
        <v>3724.6863678124255</v>
      </c>
      <c r="U84" s="7">
        <f t="shared" si="53"/>
        <v>3714.6649708129607</v>
      </c>
      <c r="V84" s="7">
        <f t="shared" si="54"/>
        <v>3791.3251655642584</v>
      </c>
      <c r="W84" s="7">
        <f t="shared" si="55"/>
        <v>3855.9713004648584</v>
      </c>
      <c r="X84" s="7">
        <f t="shared" si="56"/>
        <v>3813.3521953454951</v>
      </c>
      <c r="Y84" s="8">
        <f t="shared" si="30"/>
        <v>2.9101187643296385</v>
      </c>
      <c r="Z84" s="8">
        <f t="shared" si="31"/>
        <v>2.8912826170054151</v>
      </c>
      <c r="AA84" s="8">
        <f t="shared" si="32"/>
        <v>2.9912346452413701</v>
      </c>
      <c r="AB84" s="8">
        <f t="shared" si="33"/>
        <v>3.0808017632831337</v>
      </c>
      <c r="AC84" s="8">
        <f t="shared" si="34"/>
        <v>3.028034703892045</v>
      </c>
    </row>
    <row r="85" spans="2:29" x14ac:dyDescent="0.35">
      <c r="B85" s="35">
        <v>74</v>
      </c>
      <c r="C85" s="3">
        <f t="shared" si="35"/>
        <v>91.046777248733932</v>
      </c>
      <c r="D85" s="3">
        <f t="shared" si="36"/>
        <v>90.135144827699236</v>
      </c>
      <c r="E85" s="3">
        <f t="shared" si="37"/>
        <v>94.389164715991683</v>
      </c>
      <c r="F85" s="3">
        <f t="shared" si="38"/>
        <v>98.316277311757773</v>
      </c>
      <c r="G85" s="3">
        <f t="shared" si="39"/>
        <v>96.112635895817476</v>
      </c>
      <c r="H85" s="4">
        <f t="shared" si="40"/>
        <v>470.00000000000011</v>
      </c>
      <c r="I85" s="5">
        <f t="shared" si="41"/>
        <v>40.920671226789821</v>
      </c>
      <c r="J85" s="5">
        <f t="shared" si="42"/>
        <v>41.219831146820965</v>
      </c>
      <c r="K85" s="5">
        <f t="shared" si="43"/>
        <v>40.163740298180556</v>
      </c>
      <c r="L85" s="5">
        <f t="shared" si="44"/>
        <v>39.208728380155087</v>
      </c>
      <c r="M85" s="5">
        <f t="shared" si="45"/>
        <v>39.672943782407643</v>
      </c>
      <c r="N85" s="6">
        <f t="shared" si="46"/>
        <v>1.883614732422334E-2</v>
      </c>
      <c r="O85" s="6">
        <f t="shared" si="47"/>
        <v>-9.9952028235954948E-2</v>
      </c>
      <c r="P85" s="6">
        <f t="shared" si="48"/>
        <v>-8.9567118041763649E-2</v>
      </c>
      <c r="Q85" s="6">
        <f t="shared" si="49"/>
        <v>5.2767059391088722E-2</v>
      </c>
      <c r="R85" s="6">
        <f t="shared" si="50"/>
        <v>0.11791593956240654</v>
      </c>
      <c r="S85" s="6">
        <f t="shared" si="51"/>
        <v>0</v>
      </c>
      <c r="T85" s="7">
        <f t="shared" si="52"/>
        <v>3725.6952380542089</v>
      </c>
      <c r="U85" s="7">
        <f t="shared" si="53"/>
        <v>3715.3554501920157</v>
      </c>
      <c r="V85" s="7">
        <f t="shared" si="54"/>
        <v>3791.0218986152777</v>
      </c>
      <c r="W85" s="7">
        <f t="shared" si="55"/>
        <v>3854.8562124647146</v>
      </c>
      <c r="X85" s="7">
        <f t="shared" si="56"/>
        <v>3813.0712006737817</v>
      </c>
      <c r="Y85" s="8">
        <f t="shared" si="30"/>
        <v>2.9120978024260715</v>
      </c>
      <c r="Z85" s="8">
        <f t="shared" si="31"/>
        <v>2.893458577504779</v>
      </c>
      <c r="AA85" s="8">
        <f t="shared" si="32"/>
        <v>2.9909504778177496</v>
      </c>
      <c r="AB85" s="8">
        <f t="shared" si="33"/>
        <v>3.0781289462173005</v>
      </c>
      <c r="AC85" s="8">
        <f t="shared" si="34"/>
        <v>3.0268974377866966</v>
      </c>
    </row>
    <row r="86" spans="2:29" x14ac:dyDescent="0.35">
      <c r="B86" s="35">
        <v>75</v>
      </c>
      <c r="C86" s="3">
        <f t="shared" si="35"/>
        <v>91.142937659173271</v>
      </c>
      <c r="D86" s="3">
        <f t="shared" si="36"/>
        <v>90.251275952933497</v>
      </c>
      <c r="E86" s="3">
        <f t="shared" si="37"/>
        <v>94.378851284078266</v>
      </c>
      <c r="F86" s="3">
        <f t="shared" si="38"/>
        <v>98.177867334927626</v>
      </c>
      <c r="G86" s="3">
        <f t="shared" si="39"/>
        <v>96.049067768887468</v>
      </c>
      <c r="H86" s="4">
        <f t="shared" si="40"/>
        <v>470.00000000000011</v>
      </c>
      <c r="I86" s="5">
        <f t="shared" si="41"/>
        <v>40.888730889528773</v>
      </c>
      <c r="J86" s="5">
        <f t="shared" si="42"/>
        <v>41.175179164546961</v>
      </c>
      <c r="K86" s="5">
        <f t="shared" si="43"/>
        <v>40.164970502767567</v>
      </c>
      <c r="L86" s="5">
        <f t="shared" si="44"/>
        <v>39.252134555904064</v>
      </c>
      <c r="M86" s="5">
        <f t="shared" si="45"/>
        <v>39.695896524511951</v>
      </c>
      <c r="N86" s="6">
        <f t="shared" si="46"/>
        <v>1.8639224921292552E-2</v>
      </c>
      <c r="O86" s="6">
        <f t="shared" si="47"/>
        <v>-9.7491900312970614E-2</v>
      </c>
      <c r="P86" s="6">
        <f t="shared" si="48"/>
        <v>-8.7178468399550901E-2</v>
      </c>
      <c r="Q86" s="6">
        <f t="shared" si="49"/>
        <v>5.1231508430603867E-2</v>
      </c>
      <c r="R86" s="6">
        <f t="shared" si="50"/>
        <v>0.1147996353606251</v>
      </c>
      <c r="S86" s="6">
        <f t="shared" si="51"/>
        <v>0</v>
      </c>
      <c r="T86" s="7">
        <f t="shared" si="52"/>
        <v>3726.7190504270334</v>
      </c>
      <c r="U86" s="7">
        <f t="shared" si="53"/>
        <v>3716.1124571910054</v>
      </c>
      <c r="V86" s="7">
        <f t="shared" si="54"/>
        <v>3790.7237779100906</v>
      </c>
      <c r="W86" s="7">
        <f t="shared" si="55"/>
        <v>3853.6908590422777</v>
      </c>
      <c r="X86" s="7">
        <f t="shared" si="56"/>
        <v>3812.7538554295929</v>
      </c>
      <c r="Y86" s="8">
        <f t="shared" si="30"/>
        <v>2.914035526921062</v>
      </c>
      <c r="Z86" s="8">
        <f t="shared" si="31"/>
        <v>2.8956169068355679</v>
      </c>
      <c r="AA86" s="8">
        <f t="shared" si="32"/>
        <v>2.9906694722686917</v>
      </c>
      <c r="AB86" s="8">
        <f t="shared" si="33"/>
        <v>3.0754965042610438</v>
      </c>
      <c r="AC86" s="8">
        <f t="shared" si="34"/>
        <v>3.0257703706917516</v>
      </c>
    </row>
    <row r="87" spans="2:29" x14ac:dyDescent="0.35">
      <c r="B87" s="35">
        <v>76</v>
      </c>
      <c r="C87" s="3">
        <f t="shared" si="35"/>
        <v>91.236253882858463</v>
      </c>
      <c r="D87" s="3">
        <f t="shared" si="36"/>
        <v>90.364747138452117</v>
      </c>
      <c r="E87" s="3">
        <f t="shared" si="37"/>
        <v>94.368625750637491</v>
      </c>
      <c r="F87" s="3">
        <f t="shared" si="38"/>
        <v>98.043314169365971</v>
      </c>
      <c r="G87" s="3">
        <f t="shared" si="39"/>
        <v>95.987059058686071</v>
      </c>
      <c r="H87" s="4">
        <f t="shared" si="40"/>
        <v>470.00000000000011</v>
      </c>
      <c r="I87" s="5">
        <f t="shared" si="41"/>
        <v>40.858262755509344</v>
      </c>
      <c r="J87" s="5">
        <f t="shared" si="42"/>
        <v>41.132508534931567</v>
      </c>
      <c r="K87" s="5">
        <f t="shared" si="43"/>
        <v>40.166218306431134</v>
      </c>
      <c r="L87" s="5">
        <f t="shared" si="44"/>
        <v>39.293674485987346</v>
      </c>
      <c r="M87" s="5">
        <f t="shared" si="45"/>
        <v>39.717890878281274</v>
      </c>
      <c r="N87" s="6">
        <f t="shared" si="46"/>
        <v>1.8418620085494108E-2</v>
      </c>
      <c r="O87" s="6">
        <f t="shared" si="47"/>
        <v>-9.5052565433123792E-2</v>
      </c>
      <c r="P87" s="6">
        <f t="shared" si="48"/>
        <v>-8.4827031992352087E-2</v>
      </c>
      <c r="Q87" s="6">
        <f t="shared" si="49"/>
        <v>4.972613356929223E-2</v>
      </c>
      <c r="R87" s="6">
        <f t="shared" si="50"/>
        <v>0.11173484377068954</v>
      </c>
      <c r="S87" s="6">
        <f t="shared" si="51"/>
        <v>0</v>
      </c>
      <c r="T87" s="7">
        <f t="shared" si="52"/>
        <v>3727.7548339741907</v>
      </c>
      <c r="U87" s="7">
        <f t="shared" si="53"/>
        <v>3716.9287329293147</v>
      </c>
      <c r="V87" s="7">
        <f t="shared" si="54"/>
        <v>3790.4308231780042</v>
      </c>
      <c r="W87" s="7">
        <f t="shared" si="55"/>
        <v>3852.4820724984575</v>
      </c>
      <c r="X87" s="7">
        <f t="shared" si="56"/>
        <v>3812.4035374200334</v>
      </c>
      <c r="Y87" s="8">
        <f t="shared" si="30"/>
        <v>2.9159320398695945</v>
      </c>
      <c r="Z87" s="8">
        <f t="shared" si="31"/>
        <v>2.897754842472033</v>
      </c>
      <c r="AA87" s="8">
        <f t="shared" si="32"/>
        <v>2.9903918965002139</v>
      </c>
      <c r="AB87" s="8">
        <f t="shared" si="33"/>
        <v>3.0729062390748942</v>
      </c>
      <c r="AC87" s="8">
        <f t="shared" si="34"/>
        <v>3.0246545401990974</v>
      </c>
    </row>
    <row r="88" spans="2:29" x14ac:dyDescent="0.35">
      <c r="B88" s="35">
        <v>77</v>
      </c>
      <c r="C88" s="3">
        <f t="shared" si="35"/>
        <v>91.326799185790406</v>
      </c>
      <c r="D88" s="3">
        <f t="shared" si="36"/>
        <v>90.475561389877853</v>
      </c>
      <c r="E88" s="3">
        <f t="shared" si="37"/>
        <v>94.358503039184001</v>
      </c>
      <c r="F88" s="3">
        <f t="shared" si="38"/>
        <v>97.912548127915485</v>
      </c>
      <c r="G88" s="3">
        <f t="shared" si="39"/>
        <v>95.926588257232368</v>
      </c>
      <c r="H88" s="4">
        <f t="shared" si="40"/>
        <v>470.00000000000011</v>
      </c>
      <c r="I88" s="5">
        <f t="shared" si="41"/>
        <v>40.829196435827818</v>
      </c>
      <c r="J88" s="5">
        <f t="shared" si="42"/>
        <v>41.091732125619295</v>
      </c>
      <c r="K88" s="5">
        <f t="shared" si="43"/>
        <v>40.167477618897259</v>
      </c>
      <c r="L88" s="5">
        <f t="shared" si="44"/>
        <v>39.333427879003843</v>
      </c>
      <c r="M88" s="5">
        <f t="shared" si="45"/>
        <v>39.73896605391618</v>
      </c>
      <c r="N88" s="6">
        <f t="shared" si="46"/>
        <v>1.8177197397561518E-2</v>
      </c>
      <c r="O88" s="6">
        <f t="shared" si="47"/>
        <v>-9.2637054028180899E-2</v>
      </c>
      <c r="P88" s="6">
        <f t="shared" si="48"/>
        <v>-8.2514342574680377E-2</v>
      </c>
      <c r="Q88" s="6">
        <f t="shared" si="49"/>
        <v>4.8251698875796833E-2</v>
      </c>
      <c r="R88" s="6">
        <f t="shared" si="50"/>
        <v>0.10872250032950292</v>
      </c>
      <c r="S88" s="6">
        <f t="shared" si="51"/>
        <v>0</v>
      </c>
      <c r="T88" s="7">
        <f t="shared" si="52"/>
        <v>3728.7998238120367</v>
      </c>
      <c r="U88" s="7">
        <f t="shared" si="53"/>
        <v>3717.7975325478847</v>
      </c>
      <c r="V88" s="7">
        <f t="shared" si="54"/>
        <v>3790.1430589790725</v>
      </c>
      <c r="W88" s="7">
        <f t="shared" si="55"/>
        <v>3851.2361502388562</v>
      </c>
      <c r="X88" s="7">
        <f t="shared" si="56"/>
        <v>3812.0234344221512</v>
      </c>
      <c r="Y88" s="8">
        <f t="shared" si="30"/>
        <v>2.9177874867495599</v>
      </c>
      <c r="Z88" s="8">
        <f t="shared" si="31"/>
        <v>2.8998699060956703</v>
      </c>
      <c r="AA88" s="8">
        <f t="shared" si="32"/>
        <v>2.9901179966249618</v>
      </c>
      <c r="AB88" s="8">
        <f t="shared" si="33"/>
        <v>3.070359689483587</v>
      </c>
      <c r="AC88" s="8">
        <f t="shared" si="34"/>
        <v>3.0235509025843048</v>
      </c>
    </row>
    <row r="89" spans="2:29" x14ac:dyDescent="0.35">
      <c r="B89" s="35">
        <v>78</v>
      </c>
      <c r="C89" s="3">
        <f t="shared" si="35"/>
        <v>91.414645020971264</v>
      </c>
      <c r="D89" s="3">
        <f t="shared" si="36"/>
        <v>90.58372706106104</v>
      </c>
      <c r="E89" s="3">
        <f t="shared" si="37"/>
        <v>94.348496641513336</v>
      </c>
      <c r="F89" s="3">
        <f t="shared" si="38"/>
        <v>97.785497648157573</v>
      </c>
      <c r="G89" s="3">
        <f t="shared" si="39"/>
        <v>95.8676336282969</v>
      </c>
      <c r="H89" s="4">
        <f t="shared" si="40"/>
        <v>470.00000000000011</v>
      </c>
      <c r="I89" s="5">
        <f t="shared" si="41"/>
        <v>40.801465127473776</v>
      </c>
      <c r="J89" s="5">
        <f t="shared" si="42"/>
        <v>41.052766480254192</v>
      </c>
      <c r="K89" s="5">
        <f t="shared" si="43"/>
        <v>40.168742982241383</v>
      </c>
      <c r="L89" s="5">
        <f t="shared" si="44"/>
        <v>39.371471070904441</v>
      </c>
      <c r="M89" s="5">
        <f t="shared" si="45"/>
        <v>39.759159652401401</v>
      </c>
      <c r="N89" s="6">
        <f t="shared" si="46"/>
        <v>1.7917580653889598E-2</v>
      </c>
      <c r="O89" s="6">
        <f t="shared" si="47"/>
        <v>-9.0248090529291503E-2</v>
      </c>
      <c r="P89" s="6">
        <f t="shared" si="48"/>
        <v>-8.0241692858625147E-2</v>
      </c>
      <c r="Q89" s="6">
        <f t="shared" si="49"/>
        <v>4.680878689928214E-2</v>
      </c>
      <c r="R89" s="6">
        <f t="shared" si="50"/>
        <v>0.10576341583474491</v>
      </c>
      <c r="S89" s="6">
        <f t="shared" si="51"/>
        <v>0</v>
      </c>
      <c r="T89" s="7">
        <f t="shared" si="52"/>
        <v>3729.8514509635534</v>
      </c>
      <c r="U89" s="7">
        <f t="shared" si="53"/>
        <v>3718.7125939488214</v>
      </c>
      <c r="V89" s="7">
        <f t="shared" si="54"/>
        <v>3789.8605123538136</v>
      </c>
      <c r="W89" s="7">
        <f t="shared" si="55"/>
        <v>3849.9588918084301</v>
      </c>
      <c r="X89" s="7">
        <f t="shared" si="56"/>
        <v>3811.6165509253819</v>
      </c>
      <c r="Y89" s="8">
        <f t="shared" si="30"/>
        <v>2.9196020549502455</v>
      </c>
      <c r="Z89" s="8">
        <f t="shared" si="31"/>
        <v>2.9019598835476272</v>
      </c>
      <c r="AA89" s="8">
        <f t="shared" si="32"/>
        <v>2.9898479970628014</v>
      </c>
      <c r="AB89" s="8">
        <f t="shared" si="33"/>
        <v>3.0678581541542815</v>
      </c>
      <c r="AC89" s="8">
        <f t="shared" si="34"/>
        <v>3.0224603348748316</v>
      </c>
    </row>
    <row r="90" spans="2:29" x14ac:dyDescent="0.35">
      <c r="B90" s="35">
        <v>79</v>
      </c>
      <c r="C90" s="3">
        <f t="shared" si="35"/>
        <v>91.49986112949324</v>
      </c>
      <c r="D90" s="3">
        <f t="shared" si="36"/>
        <v>90.689257345978831</v>
      </c>
      <c r="E90" s="3">
        <f t="shared" si="37"/>
        <v>94.338618685089642</v>
      </c>
      <c r="F90" s="3">
        <f t="shared" si="38"/>
        <v>97.662089671786646</v>
      </c>
      <c r="G90" s="3">
        <f t="shared" si="39"/>
        <v>95.810173167651769</v>
      </c>
      <c r="H90" s="4">
        <f t="shared" si="40"/>
        <v>470.00000000000017</v>
      </c>
      <c r="I90" s="5">
        <f t="shared" si="41"/>
        <v>40.775005409602151</v>
      </c>
      <c r="J90" s="5">
        <f t="shared" si="42"/>
        <v>41.015531686082298</v>
      </c>
      <c r="K90" s="5">
        <f t="shared" si="43"/>
        <v>40.170009521806392</v>
      </c>
      <c r="L90" s="5">
        <f t="shared" si="44"/>
        <v>39.407877164599881</v>
      </c>
      <c r="M90" s="5">
        <f t="shared" si="45"/>
        <v>39.778507740079377</v>
      </c>
      <c r="N90" s="6">
        <f t="shared" si="46"/>
        <v>1.7642171402618256E-2</v>
      </c>
      <c r="O90" s="6">
        <f t="shared" si="47"/>
        <v>-8.7888113515174116E-2</v>
      </c>
      <c r="P90" s="6">
        <f t="shared" si="48"/>
        <v>-7.8010157091480181E-2</v>
      </c>
      <c r="Q90" s="6">
        <f t="shared" si="49"/>
        <v>4.5397819279449969E-2</v>
      </c>
      <c r="R90" s="6">
        <f t="shared" si="50"/>
        <v>0.10285827992458607</v>
      </c>
      <c r="S90" s="6">
        <f t="shared" si="51"/>
        <v>0</v>
      </c>
      <c r="T90" s="7">
        <f t="shared" si="52"/>
        <v>3730.9073325329323</v>
      </c>
      <c r="U90" s="7">
        <f t="shared" si="53"/>
        <v>3719.6681082612668</v>
      </c>
      <c r="V90" s="7">
        <f t="shared" si="54"/>
        <v>3789.5832108541135</v>
      </c>
      <c r="W90" s="7">
        <f t="shared" si="55"/>
        <v>3848.6556334239067</v>
      </c>
      <c r="X90" s="7">
        <f t="shared" si="56"/>
        <v>3811.1857149277812</v>
      </c>
      <c r="Y90" s="8">
        <f t="shared" si="30"/>
        <v>2.9213759720967589</v>
      </c>
      <c r="Z90" s="8">
        <f t="shared" si="31"/>
        <v>2.9040228060043547</v>
      </c>
      <c r="AA90" s="8">
        <f t="shared" si="32"/>
        <v>2.9895821008302477</v>
      </c>
      <c r="AB90" s="8">
        <f t="shared" si="33"/>
        <v>3.065402712480338</v>
      </c>
      <c r="AC90" s="8">
        <f t="shared" si="34"/>
        <v>3.0213836371822738</v>
      </c>
    </row>
    <row r="91" spans="2:29" x14ac:dyDescent="0.35">
      <c r="B91" s="35">
        <v>80</v>
      </c>
      <c r="C91" s="3">
        <f t="shared" si="35"/>
        <v>91.582515628486334</v>
      </c>
      <c r="D91" s="3">
        <f t="shared" si="36"/>
        <v>90.792169806897121</v>
      </c>
      <c r="E91" s="3">
        <f t="shared" si="37"/>
        <v>94.328880001913831</v>
      </c>
      <c r="F91" s="3">
        <f t="shared" si="38"/>
        <v>97.542249984838492</v>
      </c>
      <c r="G91" s="3">
        <f t="shared" si="39"/>
        <v>95.754184577864308</v>
      </c>
      <c r="H91" s="4">
        <f t="shared" si="40"/>
        <v>470.00000000000011</v>
      </c>
      <c r="I91" s="5">
        <f t="shared" si="41"/>
        <v>40.749757053570704</v>
      </c>
      <c r="J91" s="5">
        <f t="shared" si="42"/>
        <v>40.979951243189348</v>
      </c>
      <c r="K91" s="5">
        <f t="shared" si="43"/>
        <v>40.171272900031468</v>
      </c>
      <c r="L91" s="5">
        <f t="shared" si="44"/>
        <v>39.442716164215845</v>
      </c>
      <c r="M91" s="5">
        <f t="shared" si="45"/>
        <v>39.797044918213331</v>
      </c>
      <c r="N91" s="6">
        <f t="shared" si="46"/>
        <v>1.7353166092404226E-2</v>
      </c>
      <c r="O91" s="6">
        <f t="shared" si="47"/>
        <v>-8.5559294825892973E-2</v>
      </c>
      <c r="P91" s="6">
        <f t="shared" si="48"/>
        <v>-7.5820611650090353E-2</v>
      </c>
      <c r="Q91" s="6">
        <f t="shared" si="49"/>
        <v>4.4019075298064259E-2</v>
      </c>
      <c r="R91" s="6">
        <f t="shared" si="50"/>
        <v>0.10000766508551484</v>
      </c>
      <c r="S91" s="6">
        <f t="shared" si="51"/>
        <v>0</v>
      </c>
      <c r="T91" s="7">
        <f t="shared" si="52"/>
        <v>3731.9652622156605</v>
      </c>
      <c r="U91" s="7">
        <f t="shared" si="53"/>
        <v>3720.6586919500119</v>
      </c>
      <c r="V91" s="7">
        <f t="shared" si="54"/>
        <v>3789.3111809112015</v>
      </c>
      <c r="W91" s="7">
        <f t="shared" si="55"/>
        <v>3847.3312801709721</v>
      </c>
      <c r="X91" s="7">
        <f t="shared" si="56"/>
        <v>3810.7335847521558</v>
      </c>
      <c r="Y91" s="8">
        <f t="shared" si="30"/>
        <v>2.9231095042430151</v>
      </c>
      <c r="Z91" s="8">
        <f t="shared" si="31"/>
        <v>2.9060569323097973</v>
      </c>
      <c r="AA91" s="8">
        <f t="shared" si="32"/>
        <v>2.9893204899863242</v>
      </c>
      <c r="AB91" s="8">
        <f t="shared" si="33"/>
        <v>3.062994243811624</v>
      </c>
      <c r="AC91" s="8">
        <f t="shared" si="34"/>
        <v>3.0203215352484598</v>
      </c>
    </row>
    <row r="92" spans="2:29" x14ac:dyDescent="0.35">
      <c r="B92" s="35">
        <v>81</v>
      </c>
      <c r="C92" s="3">
        <f t="shared" si="35"/>
        <v>91.662675087558554</v>
      </c>
      <c r="D92" s="3">
        <f t="shared" si="36"/>
        <v>90.892485936506873</v>
      </c>
      <c r="E92" s="3">
        <f t="shared" si="37"/>
        <v>94.319290198062603</v>
      </c>
      <c r="F92" s="3">
        <f t="shared" si="38"/>
        <v>97.425903522450028</v>
      </c>
      <c r="G92" s="3">
        <f t="shared" si="39"/>
        <v>95.699645255422027</v>
      </c>
      <c r="H92" s="4">
        <f t="shared" si="40"/>
        <v>470.00000000000006</v>
      </c>
      <c r="I92" s="5">
        <f t="shared" si="41"/>
        <v>40.725662845577276</v>
      </c>
      <c r="J92" s="5">
        <f t="shared" si="42"/>
        <v>40.945951935846558</v>
      </c>
      <c r="K92" s="5">
        <f t="shared" si="43"/>
        <v>40.172529273110612</v>
      </c>
      <c r="L92" s="5">
        <f t="shared" si="44"/>
        <v>39.476055104141601</v>
      </c>
      <c r="M92" s="5">
        <f t="shared" si="45"/>
        <v>39.814804388054867</v>
      </c>
      <c r="N92" s="6">
        <f t="shared" si="46"/>
        <v>1.7052571933217742E-2</v>
      </c>
      <c r="O92" s="6">
        <f t="shared" si="47"/>
        <v>-8.3263557676526823E-2</v>
      </c>
      <c r="P92" s="6">
        <f t="shared" si="48"/>
        <v>-7.3673753825299837E-2</v>
      </c>
      <c r="Q92" s="6">
        <f t="shared" si="49"/>
        <v>4.2672708563164186E-2</v>
      </c>
      <c r="R92" s="6">
        <f t="shared" si="50"/>
        <v>9.7212031005444732E-2</v>
      </c>
      <c r="S92" s="6">
        <f t="shared" si="51"/>
        <v>0</v>
      </c>
      <c r="T92" s="7">
        <f t="shared" si="52"/>
        <v>3733.0232011396051</v>
      </c>
      <c r="U92" s="7">
        <f t="shared" si="53"/>
        <v>3721.6793604858199</v>
      </c>
      <c r="V92" s="7">
        <f t="shared" si="54"/>
        <v>3789.0444465006849</v>
      </c>
      <c r="W92" s="7">
        <f t="shared" si="55"/>
        <v>3845.9903360230205</v>
      </c>
      <c r="X92" s="7">
        <f t="shared" si="56"/>
        <v>3810.2626558508709</v>
      </c>
      <c r="Y92" s="8">
        <f t="shared" si="30"/>
        <v>2.9248029539627853</v>
      </c>
      <c r="Z92" s="8">
        <f t="shared" si="31"/>
        <v>2.9080607324003109</v>
      </c>
      <c r="AA92" s="8">
        <f t="shared" si="32"/>
        <v>2.9890633262062871</v>
      </c>
      <c r="AB92" s="8">
        <f t="shared" si="33"/>
        <v>3.0606334451615322</v>
      </c>
      <c r="AC92" s="8">
        <f t="shared" si="34"/>
        <v>3.0192746831603059</v>
      </c>
    </row>
    <row r="93" spans="2:29" x14ac:dyDescent="0.35">
      <c r="B93" s="35">
        <v>82</v>
      </c>
      <c r="C93" s="3">
        <f t="shared" si="35"/>
        <v>91.74040459519361</v>
      </c>
      <c r="D93" s="3">
        <f t="shared" si="36"/>
        <v>90.99023075187533</v>
      </c>
      <c r="E93" s="3">
        <f t="shared" si="37"/>
        <v>94.309857723211877</v>
      </c>
      <c r="F93" s="3">
        <f t="shared" si="38"/>
        <v>97.312974641493554</v>
      </c>
      <c r="G93" s="3">
        <f t="shared" si="39"/>
        <v>95.646532288225728</v>
      </c>
      <c r="H93" s="4">
        <f t="shared" si="40"/>
        <v>470.00000000000011</v>
      </c>
      <c r="I93" s="5">
        <f t="shared" si="41"/>
        <v>40.702668420853946</v>
      </c>
      <c r="J93" s="5">
        <f t="shared" si="42"/>
        <v>40.913463706348089</v>
      </c>
      <c r="K93" s="5">
        <f t="shared" si="43"/>
        <v>40.173775250388601</v>
      </c>
      <c r="L93" s="5">
        <f t="shared" si="44"/>
        <v>39.507958173022296</v>
      </c>
      <c r="M93" s="5">
        <f t="shared" si="45"/>
        <v>39.831818011867497</v>
      </c>
      <c r="N93" s="6">
        <f t="shared" si="46"/>
        <v>1.6742221562474402E-2</v>
      </c>
      <c r="O93" s="6">
        <f t="shared" si="47"/>
        <v>-8.1002593805976186E-2</v>
      </c>
      <c r="P93" s="6">
        <f t="shared" si="48"/>
        <v>-7.1570118955245121E-2</v>
      </c>
      <c r="Q93" s="6">
        <f t="shared" si="49"/>
        <v>4.1358762001226346E-2</v>
      </c>
      <c r="R93" s="6">
        <f t="shared" si="50"/>
        <v>9.447172919752056E-2</v>
      </c>
      <c r="S93" s="6">
        <f t="shared" si="51"/>
        <v>0</v>
      </c>
      <c r="T93" s="7">
        <f t="shared" si="52"/>
        <v>3734.0792690331514</v>
      </c>
      <c r="U93" s="7">
        <f t="shared" si="53"/>
        <v>3722.725503499089</v>
      </c>
      <c r="V93" s="7">
        <f t="shared" si="54"/>
        <v>3788.7830280684398</v>
      </c>
      <c r="W93" s="7">
        <f t="shared" si="55"/>
        <v>3844.6369318285065</v>
      </c>
      <c r="X93" s="7">
        <f t="shared" si="56"/>
        <v>3809.7752675708157</v>
      </c>
      <c r="Y93" s="8">
        <f t="shared" si="30"/>
        <v>2.9264566583653089</v>
      </c>
      <c r="Z93" s="8">
        <f t="shared" si="31"/>
        <v>2.910032871761389</v>
      </c>
      <c r="AA93" s="8">
        <f t="shared" si="32"/>
        <v>2.9888107514580713</v>
      </c>
      <c r="AB93" s="8">
        <f t="shared" si="33"/>
        <v>3.0583208475108403</v>
      </c>
      <c r="AC93" s="8">
        <f t="shared" si="34"/>
        <v>3.018243666193122</v>
      </c>
    </row>
    <row r="94" spans="2:29" x14ac:dyDescent="0.35">
      <c r="B94" s="35">
        <v>83</v>
      </c>
      <c r="C94" s="3">
        <f t="shared" si="35"/>
        <v>91.815767816417491</v>
      </c>
      <c r="D94" s="3">
        <f t="shared" si="36"/>
        <v>91.085432418175941</v>
      </c>
      <c r="E94" s="3">
        <f t="shared" si="37"/>
        <v>94.300589939567971</v>
      </c>
      <c r="F94" s="3">
        <f t="shared" si="38"/>
        <v>97.203387364123074</v>
      </c>
      <c r="G94" s="3">
        <f t="shared" si="39"/>
        <v>95.594822461715637</v>
      </c>
      <c r="H94" s="4">
        <f t="shared" si="40"/>
        <v>470.00000000000006</v>
      </c>
      <c r="I94" s="5">
        <f t="shared" si="41"/>
        <v>40.680722108482492</v>
      </c>
      <c r="J94" s="5">
        <f t="shared" si="42"/>
        <v>40.882419531647287</v>
      </c>
      <c r="K94" s="5">
        <f t="shared" si="43"/>
        <v>40.175007856392881</v>
      </c>
      <c r="L94" s="5">
        <f t="shared" si="44"/>
        <v>39.538486832847177</v>
      </c>
      <c r="M94" s="5">
        <f t="shared" si="45"/>
        <v>39.848116370302449</v>
      </c>
      <c r="N94" s="6">
        <f t="shared" si="46"/>
        <v>1.6423786603919854E-2</v>
      </c>
      <c r="O94" s="6">
        <f t="shared" si="47"/>
        <v>-7.8777879696682263E-2</v>
      </c>
      <c r="P94" s="6">
        <f t="shared" si="48"/>
        <v>-6.9510096052769033E-2</v>
      </c>
      <c r="Q94" s="6">
        <f t="shared" si="49"/>
        <v>4.0077181317718313E-2</v>
      </c>
      <c r="R94" s="6">
        <f t="shared" si="50"/>
        <v>9.1787007827813127E-2</v>
      </c>
      <c r="S94" s="6">
        <f t="shared" si="51"/>
        <v>0</v>
      </c>
      <c r="T94" s="7">
        <f t="shared" si="52"/>
        <v>3735.1317357166304</v>
      </c>
      <c r="U94" s="7">
        <f t="shared" si="53"/>
        <v>3723.7928613413751</v>
      </c>
      <c r="V94" s="7">
        <f t="shared" si="54"/>
        <v>3788.5269416846268</v>
      </c>
      <c r="W94" s="7">
        <f t="shared" si="55"/>
        <v>3843.2748514045238</v>
      </c>
      <c r="X94" s="7">
        <f t="shared" si="56"/>
        <v>3809.2736098528471</v>
      </c>
      <c r="Y94" s="8">
        <f t="shared" si="30"/>
        <v>2.9280709870591024</v>
      </c>
      <c r="Z94" s="8">
        <f t="shared" si="31"/>
        <v>2.9119721968581529</v>
      </c>
      <c r="AA94" s="8">
        <f t="shared" si="32"/>
        <v>2.9885628887594429</v>
      </c>
      <c r="AB94" s="8">
        <f t="shared" si="33"/>
        <v>3.0560568308191951</v>
      </c>
      <c r="AC94" s="8">
        <f t="shared" si="34"/>
        <v>3.0172290037465737</v>
      </c>
    </row>
    <row r="95" spans="2:29" x14ac:dyDescent="0.35">
      <c r="B95" s="35">
        <v>84</v>
      </c>
      <c r="C95" s="3">
        <f t="shared" si="35"/>
        <v>91.888827042904026</v>
      </c>
      <c r="D95" s="3">
        <f t="shared" si="36"/>
        <v>91.178121900278185</v>
      </c>
      <c r="E95" s="3">
        <f t="shared" si="37"/>
        <v>94.291493189726438</v>
      </c>
      <c r="F95" s="3">
        <f t="shared" si="38"/>
        <v>97.09706559499071</v>
      </c>
      <c r="G95" s="3">
        <f t="shared" si="39"/>
        <v>95.544492272100797</v>
      </c>
      <c r="H95" s="4">
        <f t="shared" si="40"/>
        <v>470.00000000000011</v>
      </c>
      <c r="I95" s="5">
        <f t="shared" si="41"/>
        <v>40.659774785990386</v>
      </c>
      <c r="J95" s="5">
        <f t="shared" si="42"/>
        <v>40.852755303032971</v>
      </c>
      <c r="K95" s="5">
        <f t="shared" si="43"/>
        <v>40.176224495394187</v>
      </c>
      <c r="L95" s="5">
        <f t="shared" si="44"/>
        <v>39.567699933287734</v>
      </c>
      <c r="M95" s="5">
        <f t="shared" si="45"/>
        <v>39.863728816474776</v>
      </c>
      <c r="N95" s="6">
        <f t="shared" si="46"/>
        <v>1.6098790200949509E-2</v>
      </c>
      <c r="O95" s="6">
        <f t="shared" si="47"/>
        <v>-7.6590691901289976E-2</v>
      </c>
      <c r="P95" s="6">
        <f t="shared" si="48"/>
        <v>-6.7493942059752232E-2</v>
      </c>
      <c r="Q95" s="6">
        <f t="shared" si="49"/>
        <v>3.8827827072621446E-2</v>
      </c>
      <c r="R95" s="6">
        <f t="shared" si="50"/>
        <v>8.9158016687471253E-2</v>
      </c>
      <c r="S95" s="6">
        <f t="shared" si="51"/>
        <v>0</v>
      </c>
      <c r="T95" s="7">
        <f t="shared" si="52"/>
        <v>3736.1790129133005</v>
      </c>
      <c r="U95" s="7">
        <f t="shared" si="53"/>
        <v>3724.8775029821763</v>
      </c>
      <c r="V95" s="7">
        <f t="shared" si="54"/>
        <v>3788.2761983963815</v>
      </c>
      <c r="W95" s="7">
        <f t="shared" si="55"/>
        <v>3841.9075558653485</v>
      </c>
      <c r="X95" s="7">
        <f t="shared" si="56"/>
        <v>3808.7597298427959</v>
      </c>
      <c r="Y95" s="8">
        <f t="shared" si="30"/>
        <v>2.929646340084918</v>
      </c>
      <c r="Z95" s="8">
        <f t="shared" si="31"/>
        <v>2.9138777214843481</v>
      </c>
      <c r="AA95" s="8">
        <f t="shared" si="32"/>
        <v>2.9883198429966265</v>
      </c>
      <c r="AB95" s="8">
        <f t="shared" si="33"/>
        <v>3.0538416378462894</v>
      </c>
      <c r="AC95" s="8">
        <f t="shared" si="34"/>
        <v>3.0162311523416676</v>
      </c>
    </row>
    <row r="96" spans="2:29" x14ac:dyDescent="0.35">
      <c r="B96" s="35">
        <v>85</v>
      </c>
      <c r="C96" s="3">
        <f t="shared" si="35"/>
        <v>91.959643236560211</v>
      </c>
      <c r="D96" s="3">
        <f t="shared" si="36"/>
        <v>91.268332640391037</v>
      </c>
      <c r="E96" s="3">
        <f t="shared" si="37"/>
        <v>94.282572863063834</v>
      </c>
      <c r="F96" s="3">
        <f t="shared" si="38"/>
        <v>96.993933314636422</v>
      </c>
      <c r="G96" s="3">
        <f t="shared" si="39"/>
        <v>95.495517945348666</v>
      </c>
      <c r="H96" s="4">
        <f t="shared" si="40"/>
        <v>470.00000000000011</v>
      </c>
      <c r="I96" s="5">
        <f t="shared" si="41"/>
        <v>40.639779742969957</v>
      </c>
      <c r="J96" s="5">
        <f t="shared" si="42"/>
        <v>40.824409709030284</v>
      </c>
      <c r="K96" s="5">
        <f t="shared" si="43"/>
        <v>40.17742291838406</v>
      </c>
      <c r="L96" s="5">
        <f t="shared" si="44"/>
        <v>39.595653821440308</v>
      </c>
      <c r="M96" s="5">
        <f t="shared" si="45"/>
        <v>39.87868352704524</v>
      </c>
      <c r="N96" s="6">
        <f t="shared" si="46"/>
        <v>1.5768618600569884E-2</v>
      </c>
      <c r="O96" s="6">
        <f t="shared" si="47"/>
        <v>-7.4442121512278359E-2</v>
      </c>
      <c r="P96" s="6">
        <f t="shared" si="48"/>
        <v>-6.5521794849662918E-2</v>
      </c>
      <c r="Q96" s="6">
        <f t="shared" si="49"/>
        <v>3.761048550462176E-2</v>
      </c>
      <c r="R96" s="6">
        <f t="shared" si="50"/>
        <v>8.6584812256749633E-2</v>
      </c>
      <c r="S96" s="6">
        <f t="shared" si="51"/>
        <v>0</v>
      </c>
      <c r="T96" s="7">
        <f t="shared" si="52"/>
        <v>3737.2196463759037</v>
      </c>
      <c r="U96" s="7">
        <f t="shared" si="53"/>
        <v>3725.9758051713857</v>
      </c>
      <c r="V96" s="7">
        <f t="shared" si="54"/>
        <v>3788.0308037526761</v>
      </c>
      <c r="W96" s="7">
        <f t="shared" si="55"/>
        <v>3840.5382063062102</v>
      </c>
      <c r="X96" s="7">
        <f t="shared" si="56"/>
        <v>3808.2355383938288</v>
      </c>
      <c r="Y96" s="8">
        <f t="shared" si="30"/>
        <v>2.9311831458363016</v>
      </c>
      <c r="Z96" s="8">
        <f t="shared" si="31"/>
        <v>2.9157486139773385</v>
      </c>
      <c r="AA96" s="8">
        <f t="shared" si="32"/>
        <v>2.9880817017877122</v>
      </c>
      <c r="AB96" s="8">
        <f t="shared" si="33"/>
        <v>3.0516753868767643</v>
      </c>
      <c r="AC96" s="8">
        <f t="shared" si="34"/>
        <v>3.0152505086509915</v>
      </c>
    </row>
    <row r="97" spans="2:29" x14ac:dyDescent="0.35">
      <c r="B97" s="35">
        <v>86</v>
      </c>
      <c r="C97" s="3">
        <f t="shared" si="35"/>
        <v>92.028276067515947</v>
      </c>
      <c r="D97" s="3">
        <f t="shared" si="36"/>
        <v>91.356100260060373</v>
      </c>
      <c r="E97" s="3">
        <f t="shared" si="37"/>
        <v>94.273833460342516</v>
      </c>
      <c r="F97" s="3">
        <f t="shared" si="38"/>
        <v>96.893914751321589</v>
      </c>
      <c r="G97" s="3">
        <f t="shared" si="39"/>
        <v>95.447875460759747</v>
      </c>
      <c r="H97" s="4">
        <f t="shared" si="40"/>
        <v>470.00000000000017</v>
      </c>
      <c r="I97" s="5">
        <f t="shared" si="41"/>
        <v>40.620692553036378</v>
      </c>
      <c r="J97" s="5">
        <f t="shared" si="42"/>
        <v>40.797324121662648</v>
      </c>
      <c r="K97" s="5">
        <f t="shared" si="43"/>
        <v>40.178601192354918</v>
      </c>
      <c r="L97" s="5">
        <f t="shared" si="44"/>
        <v>39.622402447127314</v>
      </c>
      <c r="M97" s="5">
        <f t="shared" si="45"/>
        <v>39.893007550576712</v>
      </c>
      <c r="N97" s="6">
        <f t="shared" si="46"/>
        <v>1.5434531858963041E-2</v>
      </c>
      <c r="O97" s="6">
        <f t="shared" si="47"/>
        <v>-7.233308781037362E-2</v>
      </c>
      <c r="P97" s="6">
        <f t="shared" si="48"/>
        <v>-6.3593685089052165E-2</v>
      </c>
      <c r="Q97" s="6">
        <f t="shared" si="49"/>
        <v>3.6424878225772783E-2</v>
      </c>
      <c r="R97" s="6">
        <f t="shared" si="50"/>
        <v>8.4067362814689961E-2</v>
      </c>
      <c r="S97" s="6">
        <f t="shared" si="51"/>
        <v>0</v>
      </c>
      <c r="T97" s="7">
        <f t="shared" si="52"/>
        <v>3738.252308324521</v>
      </c>
      <c r="U97" s="7">
        <f t="shared" si="53"/>
        <v>3727.0844328007925</v>
      </c>
      <c r="V97" s="7">
        <f t="shared" si="54"/>
        <v>3787.7907574775868</v>
      </c>
      <c r="W97" s="7">
        <f t="shared" si="55"/>
        <v>3839.1696849545096</v>
      </c>
      <c r="X97" s="7">
        <f t="shared" si="56"/>
        <v>3807.7028164425942</v>
      </c>
      <c r="Y97" s="8">
        <f t="shared" si="30"/>
        <v>2.9326818589838455</v>
      </c>
      <c r="Z97" s="8">
        <f t="shared" si="31"/>
        <v>2.9175841852492428</v>
      </c>
      <c r="AA97" s="8">
        <f t="shared" si="32"/>
        <v>2.9878485363764118</v>
      </c>
      <c r="AB97" s="8">
        <f t="shared" si="33"/>
        <v>3.0495580834353708</v>
      </c>
      <c r="AC97" s="8">
        <f t="shared" si="34"/>
        <v>3.0142874125379819</v>
      </c>
    </row>
    <row r="98" spans="2:29" x14ac:dyDescent="0.35">
      <c r="B98" s="35">
        <v>87</v>
      </c>
      <c r="C98" s="3">
        <f t="shared" si="35"/>
        <v>92.094783947335472</v>
      </c>
      <c r="D98" s="3">
        <f t="shared" si="36"/>
        <v>91.441462284922153</v>
      </c>
      <c r="E98" s="3">
        <f t="shared" si="37"/>
        <v>94.265278656274305</v>
      </c>
      <c r="F98" s="3">
        <f t="shared" si="38"/>
        <v>96.796934533365246</v>
      </c>
      <c r="G98" s="3">
        <f t="shared" si="39"/>
        <v>95.401540578102995</v>
      </c>
      <c r="H98" s="4">
        <f t="shared" si="40"/>
        <v>470.00000000000011</v>
      </c>
      <c r="I98" s="5">
        <f t="shared" si="41"/>
        <v>40.602470953505545</v>
      </c>
      <c r="J98" s="5">
        <f t="shared" si="42"/>
        <v>40.771442486169825</v>
      </c>
      <c r="K98" s="5">
        <f t="shared" si="43"/>
        <v>40.179757671767575</v>
      </c>
      <c r="L98" s="5">
        <f t="shared" si="44"/>
        <v>39.647997463910663</v>
      </c>
      <c r="M98" s="5">
        <f t="shared" si="45"/>
        <v>39.906726853401324</v>
      </c>
      <c r="N98" s="6">
        <f t="shared" si="46"/>
        <v>1.509767373460269E-2</v>
      </c>
      <c r="O98" s="6">
        <f t="shared" si="47"/>
        <v>-7.0264351127169E-2</v>
      </c>
      <c r="P98" s="6">
        <f t="shared" si="48"/>
        <v>-6.1709547058959036E-2</v>
      </c>
      <c r="Q98" s="6">
        <f t="shared" si="49"/>
        <v>3.5270670897388889E-2</v>
      </c>
      <c r="R98" s="6">
        <f t="shared" si="50"/>
        <v>8.1605553554136456E-2</v>
      </c>
      <c r="S98" s="6">
        <f t="shared" si="51"/>
        <v>0</v>
      </c>
      <c r="T98" s="7">
        <f t="shared" si="52"/>
        <v>3739.2757901910572</v>
      </c>
      <c r="U98" s="7">
        <f t="shared" si="53"/>
        <v>3728.2003204009707</v>
      </c>
      <c r="V98" s="7">
        <f t="shared" si="54"/>
        <v>3787.5560532707459</v>
      </c>
      <c r="W98" s="7">
        <f t="shared" si="55"/>
        <v>3837.8046148931917</v>
      </c>
      <c r="X98" s="7">
        <f t="shared" si="56"/>
        <v>3807.1632212440391</v>
      </c>
      <c r="Y98" s="8">
        <f t="shared" si="30"/>
        <v>2.9341429584171062</v>
      </c>
      <c r="Z98" s="8">
        <f t="shared" si="31"/>
        <v>2.9193838775869305</v>
      </c>
      <c r="AA98" s="8">
        <f t="shared" si="32"/>
        <v>2.9876204025437425</v>
      </c>
      <c r="AB98" s="8">
        <f t="shared" si="33"/>
        <v>3.0474896310720374</v>
      </c>
      <c r="AC98" s="8">
        <f t="shared" si="34"/>
        <v>3.0133421500842488</v>
      </c>
    </row>
    <row r="99" spans="2:29" x14ac:dyDescent="0.35">
      <c r="B99" s="35">
        <v>88</v>
      </c>
      <c r="C99" s="3">
        <f t="shared" si="35"/>
        <v>92.159224058172427</v>
      </c>
      <c r="D99" s="3">
        <f t="shared" si="36"/>
        <v>91.524457890709144</v>
      </c>
      <c r="E99" s="3">
        <f t="shared" si="37"/>
        <v>94.256911359845788</v>
      </c>
      <c r="F99" s="3">
        <f t="shared" si="38"/>
        <v>96.702917823849162</v>
      </c>
      <c r="G99" s="3">
        <f t="shared" si="39"/>
        <v>95.35648886742365</v>
      </c>
      <c r="H99" s="4">
        <f t="shared" si="40"/>
        <v>470.00000000000011</v>
      </c>
      <c r="I99" s="5">
        <f t="shared" si="41"/>
        <v>40.585074732230147</v>
      </c>
      <c r="J99" s="5">
        <f t="shared" si="42"/>
        <v>40.746711214242204</v>
      </c>
      <c r="K99" s="5">
        <f t="shared" si="43"/>
        <v>40.180890972090886</v>
      </c>
      <c r="L99" s="5">
        <f t="shared" si="44"/>
        <v>39.672488325969091</v>
      </c>
      <c r="M99" s="5">
        <f t="shared" si="45"/>
        <v>39.919866363206431</v>
      </c>
      <c r="N99" s="6">
        <f t="shared" si="46"/>
        <v>1.475908083017563E-2</v>
      </c>
      <c r="O99" s="6">
        <f t="shared" si="47"/>
        <v>-6.8236524956811984E-2</v>
      </c>
      <c r="P99" s="6">
        <f t="shared" si="48"/>
        <v>-5.9869228528294904E-2</v>
      </c>
      <c r="Q99" s="6">
        <f t="shared" si="49"/>
        <v>3.4147480987788636E-2</v>
      </c>
      <c r="R99" s="6">
        <f t="shared" si="50"/>
        <v>7.9199191667142621E-2</v>
      </c>
      <c r="S99" s="6">
        <f t="shared" si="51"/>
        <v>0</v>
      </c>
      <c r="T99" s="7">
        <f t="shared" si="52"/>
        <v>3740.2889956652702</v>
      </c>
      <c r="U99" s="7">
        <f t="shared" si="53"/>
        <v>3729.3206547127966</v>
      </c>
      <c r="V99" s="7">
        <f t="shared" si="54"/>
        <v>3787.3266787159982</v>
      </c>
      <c r="W99" s="7">
        <f t="shared" si="55"/>
        <v>3836.4453784538041</v>
      </c>
      <c r="X99" s="7">
        <f t="shared" si="56"/>
        <v>3806.618292452134</v>
      </c>
      <c r="Y99" s="8">
        <f t="shared" si="30"/>
        <v>2.9355669452161721</v>
      </c>
      <c r="Z99" s="8">
        <f t="shared" si="31"/>
        <v>2.9211472541760592</v>
      </c>
      <c r="AA99" s="8">
        <f t="shared" si="32"/>
        <v>2.9873973415270401</v>
      </c>
      <c r="AB99" s="8">
        <f t="shared" si="33"/>
        <v>3.0454698412901093</v>
      </c>
      <c r="AC99" s="8">
        <f t="shared" si="34"/>
        <v>3.0124149565869205</v>
      </c>
    </row>
    <row r="100" spans="2:29" x14ac:dyDescent="0.35">
      <c r="B100" s="35">
        <v>89</v>
      </c>
      <c r="C100" s="3">
        <f t="shared" si="35"/>
        <v>92.221652378503066</v>
      </c>
      <c r="D100" s="3">
        <f t="shared" si="36"/>
        <v>91.605127669100241</v>
      </c>
      <c r="E100" s="3">
        <f t="shared" si="37"/>
        <v>94.248733772257879</v>
      </c>
      <c r="F100" s="3">
        <f t="shared" si="38"/>
        <v>96.611790439382915</v>
      </c>
      <c r="G100" s="3">
        <f t="shared" si="39"/>
        <v>95.312695740756084</v>
      </c>
      <c r="H100" s="4">
        <f t="shared" si="40"/>
        <v>470.00000000000011</v>
      </c>
      <c r="I100" s="5">
        <f t="shared" si="41"/>
        <v>40.568465621083419</v>
      </c>
      <c r="J100" s="5">
        <f t="shared" si="42"/>
        <v>40.72307908080159</v>
      </c>
      <c r="K100" s="5">
        <f t="shared" si="43"/>
        <v>40.181999945299737</v>
      </c>
      <c r="L100" s="5">
        <f t="shared" si="44"/>
        <v>39.695922380989273</v>
      </c>
      <c r="M100" s="5">
        <f t="shared" si="45"/>
        <v>39.932450010522899</v>
      </c>
      <c r="N100" s="6">
        <f t="shared" si="46"/>
        <v>1.441969104011287E-2</v>
      </c>
      <c r="O100" s="6">
        <f t="shared" si="47"/>
        <v>-6.6250087350980813E-2</v>
      </c>
      <c r="P100" s="6">
        <f t="shared" si="48"/>
        <v>-5.8072499763069274E-2</v>
      </c>
      <c r="Q100" s="6">
        <f t="shared" si="49"/>
        <v>3.3054884703188847E-2</v>
      </c>
      <c r="R100" s="6">
        <f t="shared" si="50"/>
        <v>7.684801137074837E-2</v>
      </c>
      <c r="S100" s="6">
        <f t="shared" si="51"/>
        <v>0</v>
      </c>
      <c r="T100" s="7">
        <f t="shared" si="52"/>
        <v>3741.2909340368074</v>
      </c>
      <c r="U100" s="7">
        <f t="shared" si="53"/>
        <v>3730.442858275695</v>
      </c>
      <c r="V100" s="7">
        <f t="shared" si="54"/>
        <v>3787.1026152814356</v>
      </c>
      <c r="W100" s="7">
        <f t="shared" si="55"/>
        <v>3835.0941343701456</v>
      </c>
      <c r="X100" s="7">
        <f t="shared" si="56"/>
        <v>3806.0694580359213</v>
      </c>
      <c r="Y100" s="8">
        <f t="shared" si="30"/>
        <v>2.9369543406630765</v>
      </c>
      <c r="Z100" s="8">
        <f t="shared" si="31"/>
        <v>2.9228739893067077</v>
      </c>
      <c r="AA100" s="8">
        <f t="shared" si="32"/>
        <v>2.9871793809373144</v>
      </c>
      <c r="AB100" s="8">
        <f t="shared" si="33"/>
        <v>3.0434984426851415</v>
      </c>
      <c r="AC100" s="8">
        <f t="shared" si="34"/>
        <v>3.0115060195106795</v>
      </c>
    </row>
    <row r="101" spans="2:29" x14ac:dyDescent="0.35">
      <c r="B101" s="35">
        <v>90</v>
      </c>
      <c r="C101" s="3">
        <f t="shared" si="35"/>
        <v>92.282123705994294</v>
      </c>
      <c r="D101" s="3">
        <f t="shared" si="36"/>
        <v>91.683513412087223</v>
      </c>
      <c r="E101" s="3">
        <f t="shared" si="37"/>
        <v>94.240747442375095</v>
      </c>
      <c r="F101" s="3">
        <f t="shared" si="38"/>
        <v>96.523478954460629</v>
      </c>
      <c r="G101" s="3">
        <f t="shared" si="39"/>
        <v>95.270136485082958</v>
      </c>
      <c r="H101" s="4">
        <f t="shared" si="40"/>
        <v>470.00000000000023</v>
      </c>
      <c r="I101" s="5">
        <f t="shared" si="41"/>
        <v>40.552607195625406</v>
      </c>
      <c r="J101" s="5">
        <f t="shared" si="42"/>
        <v>40.700497124333964</v>
      </c>
      <c r="K101" s="5">
        <f t="shared" si="43"/>
        <v>40.183083657219299</v>
      </c>
      <c r="L101" s="5">
        <f t="shared" si="44"/>
        <v>39.718344959218001</v>
      </c>
      <c r="M101" s="5">
        <f t="shared" si="45"/>
        <v>39.944500768277479</v>
      </c>
      <c r="N101" s="6">
        <f t="shared" si="46"/>
        <v>1.4080351356368759E-2</v>
      </c>
      <c r="O101" s="6">
        <f t="shared" si="47"/>
        <v>-6.4305391630606668E-2</v>
      </c>
      <c r="P101" s="6">
        <f t="shared" si="48"/>
        <v>-5.6319061747827082E-2</v>
      </c>
      <c r="Q101" s="6">
        <f t="shared" si="49"/>
        <v>3.1992423174461937E-2</v>
      </c>
      <c r="R101" s="6">
        <f t="shared" si="50"/>
        <v>7.4551678847603053E-2</v>
      </c>
      <c r="S101" s="6">
        <f t="shared" si="51"/>
        <v>0</v>
      </c>
      <c r="T101" s="7">
        <f t="shared" si="52"/>
        <v>3742.2807138272979</v>
      </c>
      <c r="U101" s="7">
        <f t="shared" si="53"/>
        <v>3731.5645739774905</v>
      </c>
      <c r="V101" s="7">
        <f t="shared" si="54"/>
        <v>3786.8838383958341</v>
      </c>
      <c r="W101" s="7">
        <f t="shared" si="55"/>
        <v>3833.7528337770859</v>
      </c>
      <c r="X101" s="7">
        <f t="shared" si="56"/>
        <v>3805.5180400222966</v>
      </c>
      <c r="Y101" s="8">
        <f t="shared" si="30"/>
        <v>2.9383056843016151</v>
      </c>
      <c r="Z101" s="8">
        <f t="shared" si="31"/>
        <v>2.9245638592204428</v>
      </c>
      <c r="AA101" s="8">
        <f t="shared" si="32"/>
        <v>2.9869665356673893</v>
      </c>
      <c r="AB101" s="8">
        <f t="shared" si="33"/>
        <v>3.041575089356197</v>
      </c>
      <c r="AC101" s="8">
        <f t="shared" si="34"/>
        <v>3.0106154813815467</v>
      </c>
    </row>
    <row r="102" spans="2:29" x14ac:dyDescent="0.35">
      <c r="B102" s="35">
        <v>91</v>
      </c>
      <c r="C102" s="3">
        <f t="shared" si="35"/>
        <v>92.34069167799305</v>
      </c>
      <c r="D102" s="3">
        <f t="shared" si="36"/>
        <v>91.759657913615342</v>
      </c>
      <c r="E102" s="3">
        <f t="shared" si="37"/>
        <v>94.232953319616954</v>
      </c>
      <c r="F102" s="3">
        <f t="shared" si="38"/>
        <v>96.437910792797183</v>
      </c>
      <c r="G102" s="3">
        <f t="shared" si="39"/>
        <v>95.22878629597767</v>
      </c>
      <c r="H102" s="4">
        <f t="shared" si="40"/>
        <v>470.00000000000023</v>
      </c>
      <c r="I102" s="5">
        <f t="shared" si="41"/>
        <v>40.537464780527046</v>
      </c>
      <c r="J102" s="5">
        <f t="shared" si="42"/>
        <v>40.678918550758475</v>
      </c>
      <c r="K102" s="5">
        <f t="shared" si="43"/>
        <v>40.184141366606362</v>
      </c>
      <c r="L102" s="5">
        <f t="shared" si="44"/>
        <v>39.739799458819959</v>
      </c>
      <c r="M102" s="5">
        <f t="shared" si="45"/>
        <v>39.95604068955268</v>
      </c>
      <c r="N102" s="6">
        <f t="shared" si="46"/>
        <v>1.3741825081172276E-2</v>
      </c>
      <c r="O102" s="6">
        <f t="shared" si="47"/>
        <v>-6.2402676446946526E-2</v>
      </c>
      <c r="P102" s="6">
        <f t="shared" si="48"/>
        <v>-5.4608553688807682E-2</v>
      </c>
      <c r="Q102" s="6">
        <f t="shared" si="49"/>
        <v>3.0959607974650361E-2</v>
      </c>
      <c r="R102" s="6">
        <f t="shared" si="50"/>
        <v>7.230979707993157E-2</v>
      </c>
      <c r="S102" s="6">
        <f t="shared" si="51"/>
        <v>0</v>
      </c>
      <c r="T102" s="7">
        <f t="shared" si="52"/>
        <v>3743.2575367061499</v>
      </c>
      <c r="U102" s="7">
        <f t="shared" si="53"/>
        <v>3732.6836505134188</v>
      </c>
      <c r="V102" s="7">
        <f t="shared" si="54"/>
        <v>3786.6703175883058</v>
      </c>
      <c r="W102" s="7">
        <f t="shared" si="55"/>
        <v>3832.4232351333289</v>
      </c>
      <c r="X102" s="7">
        <f t="shared" si="56"/>
        <v>3804.9652600588006</v>
      </c>
      <c r="Y102" s="8">
        <f t="shared" si="30"/>
        <v>2.9396215320526653</v>
      </c>
      <c r="Z102" s="8">
        <f t="shared" si="31"/>
        <v>2.9262167335608287</v>
      </c>
      <c r="AA102" s="8">
        <f t="shared" si="32"/>
        <v>2.9867588087845243</v>
      </c>
      <c r="AB102" s="8">
        <f t="shared" si="33"/>
        <v>3.0396993686466396</v>
      </c>
      <c r="AC102" s="8">
        <f t="shared" si="34"/>
        <v>3.0097434426116729</v>
      </c>
    </row>
    <row r="103" spans="2:29" x14ac:dyDescent="0.35">
      <c r="B103" s="35">
        <v>92</v>
      </c>
      <c r="C103" s="3">
        <f t="shared" si="35"/>
        <v>92.39740879006024</v>
      </c>
      <c r="D103" s="3">
        <f t="shared" si="36"/>
        <v>91.833604787330884</v>
      </c>
      <c r="E103" s="3">
        <f t="shared" si="37"/>
        <v>94.225351804255382</v>
      </c>
      <c r="F103" s="3">
        <f t="shared" si="38"/>
        <v>96.355014306900117</v>
      </c>
      <c r="G103" s="3">
        <f t="shared" si="39"/>
        <v>95.188620311453633</v>
      </c>
      <c r="H103" s="4">
        <f t="shared" si="40"/>
        <v>470.00000000000023</v>
      </c>
      <c r="I103" s="5">
        <f t="shared" si="41"/>
        <v>40.523005360363584</v>
      </c>
      <c r="J103" s="5">
        <f t="shared" si="42"/>
        <v>40.658298640799586</v>
      </c>
      <c r="K103" s="5">
        <f t="shared" si="43"/>
        <v>40.185172505861644</v>
      </c>
      <c r="L103" s="5">
        <f t="shared" si="44"/>
        <v>39.760327427682206</v>
      </c>
      <c r="M103" s="5">
        <f t="shared" si="45"/>
        <v>39.967090943680816</v>
      </c>
      <c r="N103" s="6">
        <f t="shared" si="46"/>
        <v>1.3404798491836623E-2</v>
      </c>
      <c r="O103" s="6">
        <f t="shared" si="47"/>
        <v>-6.0542075223695591E-2</v>
      </c>
      <c r="P103" s="6">
        <f t="shared" si="48"/>
        <v>-5.2940559862115322E-2</v>
      </c>
      <c r="Q103" s="6">
        <f t="shared" si="49"/>
        <v>2.9955926034966662E-2</v>
      </c>
      <c r="R103" s="6">
        <f t="shared" si="50"/>
        <v>7.0121910559007627E-2</v>
      </c>
      <c r="S103" s="6">
        <f t="shared" si="51"/>
        <v>0</v>
      </c>
      <c r="T103" s="7">
        <f t="shared" si="52"/>
        <v>3744.2206916833165</v>
      </c>
      <c r="U103" s="7">
        <f t="shared" si="53"/>
        <v>3733.7981287044618</v>
      </c>
      <c r="V103" s="7">
        <f t="shared" si="54"/>
        <v>3786.4620166795044</v>
      </c>
      <c r="W103" s="7">
        <f t="shared" si="55"/>
        <v>3831.1069181413523</v>
      </c>
      <c r="X103" s="7">
        <f t="shared" si="56"/>
        <v>3804.4122447913701</v>
      </c>
      <c r="Y103" s="8">
        <f t="shared" si="30"/>
        <v>2.9409024543907667</v>
      </c>
      <c r="Z103" s="8">
        <f t="shared" si="31"/>
        <v>2.9278325673914534</v>
      </c>
      <c r="AA103" s="8">
        <f t="shared" si="32"/>
        <v>2.9865561924023654</v>
      </c>
      <c r="AB103" s="8">
        <f t="shared" si="33"/>
        <v>3.0378708082667618</v>
      </c>
      <c r="AC103" s="8">
        <f t="shared" si="34"/>
        <v>3.008889964246328</v>
      </c>
    </row>
    <row r="104" spans="2:29" x14ac:dyDescent="0.35">
      <c r="B104" s="35">
        <v>93</v>
      </c>
      <c r="C104" s="3">
        <f t="shared" si="35"/>
        <v>92.452326412916477</v>
      </c>
      <c r="D104" s="3">
        <f t="shared" si="36"/>
        <v>91.905398299341101</v>
      </c>
      <c r="E104" s="3">
        <f t="shared" si="37"/>
        <v>94.217942795108854</v>
      </c>
      <c r="F104" s="3">
        <f t="shared" si="38"/>
        <v>96.274718847015279</v>
      </c>
      <c r="G104" s="3">
        <f t="shared" si="39"/>
        <v>95.149613645618501</v>
      </c>
      <c r="H104" s="4">
        <f t="shared" si="40"/>
        <v>470.00000000000023</v>
      </c>
      <c r="I104" s="5">
        <f t="shared" si="41"/>
        <v>40.50919749542112</v>
      </c>
      <c r="J104" s="5">
        <f t="shared" si="42"/>
        <v>40.63859466081481</v>
      </c>
      <c r="K104" s="5">
        <f t="shared" si="43"/>
        <v>40.186176663270651</v>
      </c>
      <c r="L104" s="5">
        <f t="shared" si="44"/>
        <v>39.779968641803165</v>
      </c>
      <c r="M104" s="5">
        <f t="shared" si="45"/>
        <v>39.977671850785036</v>
      </c>
      <c r="N104" s="6">
        <f t="shared" si="46"/>
        <v>1.3069886999313329E-2</v>
      </c>
      <c r="O104" s="6">
        <f t="shared" si="47"/>
        <v>-5.8723625010911995E-2</v>
      </c>
      <c r="P104" s="6">
        <f t="shared" si="48"/>
        <v>-5.1314615864396451E-2</v>
      </c>
      <c r="Q104" s="6">
        <f t="shared" si="49"/>
        <v>2.8980844020433771E-2</v>
      </c>
      <c r="R104" s="6">
        <f t="shared" si="50"/>
        <v>6.7987509855561346E-2</v>
      </c>
      <c r="S104" s="6">
        <f t="shared" si="51"/>
        <v>0</v>
      </c>
      <c r="T104" s="7">
        <f t="shared" si="52"/>
        <v>3745.1695495719719</v>
      </c>
      <c r="U104" s="7">
        <f t="shared" si="53"/>
        <v>3734.9062286276617</v>
      </c>
      <c r="V104" s="7">
        <f t="shared" si="54"/>
        <v>3786.2588940141727</v>
      </c>
      <c r="W104" s="7">
        <f t="shared" si="55"/>
        <v>3829.8052967326839</v>
      </c>
      <c r="X104" s="7">
        <f t="shared" si="56"/>
        <v>3803.8600310535144</v>
      </c>
      <c r="Y104" s="8">
        <f t="shared" si="30"/>
        <v>2.9421490345865524</v>
      </c>
      <c r="Z104" s="8">
        <f t="shared" si="31"/>
        <v>2.9294113937475355</v>
      </c>
      <c r="AA104" s="8">
        <f t="shared" si="32"/>
        <v>2.9863586685280263</v>
      </c>
      <c r="AB104" s="8">
        <f t="shared" si="33"/>
        <v>3.0360888828464367</v>
      </c>
      <c r="AC104" s="8">
        <f t="shared" si="34"/>
        <v>3.0080550706260034</v>
      </c>
    </row>
    <row r="105" spans="2:29" x14ac:dyDescent="0.35">
      <c r="B105" s="35">
        <v>94</v>
      </c>
      <c r="C105" s="3">
        <f t="shared" si="35"/>
        <v>92.505494808116907</v>
      </c>
      <c r="D105" s="3">
        <f t="shared" si="36"/>
        <v>91.975083214960605</v>
      </c>
      <c r="E105" s="3">
        <f t="shared" si="37"/>
        <v>94.210725734646772</v>
      </c>
      <c r="F105" s="3">
        <f t="shared" si="38"/>
        <v>96.196954820476435</v>
      </c>
      <c r="G105" s="3">
        <f t="shared" si="39"/>
        <v>95.111741421799493</v>
      </c>
      <c r="H105" s="4">
        <f t="shared" si="40"/>
        <v>470.00000000000017</v>
      </c>
      <c r="I105" s="5">
        <f t="shared" si="41"/>
        <v>40.496011242189113</v>
      </c>
      <c r="J105" s="5">
        <f t="shared" si="42"/>
        <v>40.619765777018557</v>
      </c>
      <c r="K105" s="5">
        <f t="shared" si="43"/>
        <v>40.187153566674418</v>
      </c>
      <c r="L105" s="5">
        <f t="shared" si="44"/>
        <v>39.798761180400312</v>
      </c>
      <c r="M105" s="5">
        <f t="shared" si="45"/>
        <v>39.987802914867416</v>
      </c>
      <c r="N105" s="6">
        <f t="shared" si="46"/>
        <v>1.2737640839016962E-2</v>
      </c>
      <c r="O105" s="6">
        <f t="shared" si="47"/>
        <v>-5.6947274780490886E-2</v>
      </c>
      <c r="P105" s="6">
        <f t="shared" si="48"/>
        <v>-4.9730214318410404E-2</v>
      </c>
      <c r="Q105" s="6">
        <f t="shared" si="49"/>
        <v>2.803381222043333E-2</v>
      </c>
      <c r="R105" s="6">
        <f t="shared" si="50"/>
        <v>6.5906036039450999E-2</v>
      </c>
      <c r="S105" s="6">
        <f t="shared" si="51"/>
        <v>0</v>
      </c>
      <c r="T105" s="7">
        <f t="shared" si="52"/>
        <v>3746.1035577137691</v>
      </c>
      <c r="U105" s="7">
        <f t="shared" si="53"/>
        <v>3736.0063375134905</v>
      </c>
      <c r="V105" s="7">
        <f t="shared" si="54"/>
        <v>3786.0609027260953</v>
      </c>
      <c r="W105" s="7">
        <f t="shared" si="55"/>
        <v>3828.5196311819004</v>
      </c>
      <c r="X105" s="7">
        <f t="shared" si="56"/>
        <v>3803.3095708647497</v>
      </c>
      <c r="Y105" s="8">
        <f t="shared" si="30"/>
        <v>2.9433618670185604</v>
      </c>
      <c r="Z105" s="8">
        <f t="shared" si="31"/>
        <v>2.9309533166890578</v>
      </c>
      <c r="AA105" s="8">
        <f t="shared" si="32"/>
        <v>2.9861662098809796</v>
      </c>
      <c r="AB105" s="8">
        <f t="shared" si="33"/>
        <v>3.0343530199620496</v>
      </c>
      <c r="AC105" s="8">
        <f t="shared" si="34"/>
        <v>3.0072387519581119</v>
      </c>
    </row>
    <row r="106" spans="2:29" x14ac:dyDescent="0.35">
      <c r="B106" s="35">
        <v>95</v>
      </c>
      <c r="C106" s="3">
        <f t="shared" si="35"/>
        <v>92.556963142726957</v>
      </c>
      <c r="D106" s="3">
        <f t="shared" si="36"/>
        <v>92.042704658482037</v>
      </c>
      <c r="E106" s="3">
        <f t="shared" si="37"/>
        <v>94.203699651535928</v>
      </c>
      <c r="F106" s="3">
        <f t="shared" si="38"/>
        <v>96.12165374239143</v>
      </c>
      <c r="G106" s="3">
        <f t="shared" si="39"/>
        <v>95.074978804863889</v>
      </c>
      <c r="H106" s="4">
        <f t="shared" si="40"/>
        <v>470.00000000000023</v>
      </c>
      <c r="I106" s="5">
        <f t="shared" si="41"/>
        <v>40.483418078237975</v>
      </c>
      <c r="J106" s="5">
        <f t="shared" si="42"/>
        <v>40.601772973033235</v>
      </c>
      <c r="K106" s="5">
        <f t="shared" si="43"/>
        <v>40.188103068475918</v>
      </c>
      <c r="L106" s="5">
        <f t="shared" si="44"/>
        <v>39.816741497866822</v>
      </c>
      <c r="M106" s="5">
        <f t="shared" si="45"/>
        <v>39.997502855533753</v>
      </c>
      <c r="N106" s="6">
        <f t="shared" si="46"/>
        <v>1.240855032950261E-2</v>
      </c>
      <c r="O106" s="6">
        <f t="shared" si="47"/>
        <v>-5.5212893191921797E-2</v>
      </c>
      <c r="P106" s="6">
        <f t="shared" si="48"/>
        <v>-4.8186810081070064E-2</v>
      </c>
      <c r="Q106" s="6">
        <f t="shared" si="49"/>
        <v>2.7114268003937791E-2</v>
      </c>
      <c r="R106" s="6">
        <f t="shared" si="50"/>
        <v>6.3876884939551459E-2</v>
      </c>
      <c r="S106" s="6">
        <f t="shared" si="51"/>
        <v>0</v>
      </c>
      <c r="T106" s="7">
        <f t="shared" si="52"/>
        <v>3747.0222349590786</v>
      </c>
      <c r="U106" s="7">
        <f t="shared" si="53"/>
        <v>3737.0969983676364</v>
      </c>
      <c r="V106" s="7">
        <f t="shared" si="54"/>
        <v>3785.8679910276746</v>
      </c>
      <c r="W106" s="7">
        <f t="shared" si="55"/>
        <v>3827.2510394082624</v>
      </c>
      <c r="X106" s="7">
        <f t="shared" si="56"/>
        <v>3802.7617362373544</v>
      </c>
      <c r="Y106" s="8">
        <f t="shared" si="30"/>
        <v>2.9445415555570187</v>
      </c>
      <c r="Z106" s="8">
        <f t="shared" si="31"/>
        <v>2.9324585048251413</v>
      </c>
      <c r="AA106" s="8">
        <f t="shared" si="32"/>
        <v>2.9859787806811973</v>
      </c>
      <c r="AB106" s="8">
        <f t="shared" si="33"/>
        <v>3.0326626056784192</v>
      </c>
      <c r="AC106" s="8">
        <f t="shared" si="34"/>
        <v>3.0064409667941012</v>
      </c>
    </row>
    <row r="107" spans="2:29" x14ac:dyDescent="0.35">
      <c r="B107" s="35">
        <v>96</v>
      </c>
      <c r="C107" s="3">
        <f t="shared" si="35"/>
        <v>92.606779503232161</v>
      </c>
      <c r="D107" s="3">
        <f t="shared" si="36"/>
        <v>92.10830798506997</v>
      </c>
      <c r="E107" s="3">
        <f t="shared" si="37"/>
        <v>94.196863200677086</v>
      </c>
      <c r="F107" s="3">
        <f t="shared" si="38"/>
        <v>96.04874827850989</v>
      </c>
      <c r="G107" s="3">
        <f t="shared" si="39"/>
        <v>95.039301032511133</v>
      </c>
      <c r="H107" s="4">
        <f t="shared" si="40"/>
        <v>470.00000000000023</v>
      </c>
      <c r="I107" s="5">
        <f t="shared" si="41"/>
        <v>40.471390831204097</v>
      </c>
      <c r="J107" s="5">
        <f t="shared" si="42"/>
        <v>40.584578970690913</v>
      </c>
      <c r="K107" s="5">
        <f t="shared" si="43"/>
        <v>40.189025131891682</v>
      </c>
      <c r="L107" s="5">
        <f t="shared" si="44"/>
        <v>39.83394449270348</v>
      </c>
      <c r="M107" s="5">
        <f t="shared" si="45"/>
        <v>40.006789638435066</v>
      </c>
      <c r="N107" s="6">
        <f t="shared" si="46"/>
        <v>1.2083050731877432E-2</v>
      </c>
      <c r="O107" s="6">
        <f t="shared" si="47"/>
        <v>-5.352027585605601E-2</v>
      </c>
      <c r="P107" s="6">
        <f t="shared" si="48"/>
        <v>-4.6683824997221901E-2</v>
      </c>
      <c r="Q107" s="6">
        <f t="shared" si="49"/>
        <v>2.6221638884317944E-2</v>
      </c>
      <c r="R107" s="6">
        <f t="shared" si="50"/>
        <v>6.1899411237082536E-2</v>
      </c>
      <c r="S107" s="6">
        <f t="shared" si="51"/>
        <v>0</v>
      </c>
      <c r="T107" s="7">
        <f t="shared" si="52"/>
        <v>3747.9251668944494</v>
      </c>
      <c r="U107" s="7">
        <f t="shared" si="53"/>
        <v>3738.1768992767925</v>
      </c>
      <c r="V107" s="7">
        <f t="shared" si="54"/>
        <v>3785.6801025173741</v>
      </c>
      <c r="W107" s="7">
        <f t="shared" si="55"/>
        <v>3826.0005075198119</v>
      </c>
      <c r="X107" s="7">
        <f t="shared" si="56"/>
        <v>3802.2173237915777</v>
      </c>
      <c r="Y107" s="8">
        <f t="shared" si="30"/>
        <v>2.9456887120213877</v>
      </c>
      <c r="Z107" s="8">
        <f t="shared" si="31"/>
        <v>2.9339271852811066</v>
      </c>
      <c r="AA107" s="8">
        <f t="shared" si="32"/>
        <v>2.9857963374046226</v>
      </c>
      <c r="AB107" s="8">
        <f t="shared" si="33"/>
        <v>3.0310169896431689</v>
      </c>
      <c r="AC107" s="8">
        <f t="shared" si="34"/>
        <v>3.0056616444090003</v>
      </c>
    </row>
    <row r="108" spans="2:29" x14ac:dyDescent="0.35">
      <c r="B108" s="35">
        <v>97</v>
      </c>
      <c r="C108" s="3">
        <f t="shared" si="35"/>
        <v>92.654990908879498</v>
      </c>
      <c r="D108" s="3">
        <f t="shared" si="36"/>
        <v>92.171938663933773</v>
      </c>
      <c r="E108" s="3">
        <f t="shared" si="37"/>
        <v>94.190214700792112</v>
      </c>
      <c r="F108" s="3">
        <f t="shared" si="38"/>
        <v>95.978172281037175</v>
      </c>
      <c r="G108" s="3">
        <f t="shared" si="39"/>
        <v>95.004683445357685</v>
      </c>
      <c r="H108" s="4">
        <f t="shared" si="40"/>
        <v>470.00000000000023</v>
      </c>
      <c r="I108" s="5">
        <f t="shared" si="41"/>
        <v>40.459903611626174</v>
      </c>
      <c r="J108" s="5">
        <f t="shared" si="42"/>
        <v>40.568148154003026</v>
      </c>
      <c r="K108" s="5">
        <f t="shared" si="43"/>
        <v>40.189919818362995</v>
      </c>
      <c r="L108" s="5">
        <f t="shared" si="44"/>
        <v>39.850403573548377</v>
      </c>
      <c r="M108" s="5">
        <f t="shared" si="45"/>
        <v>40.015680504497759</v>
      </c>
      <c r="N108" s="6">
        <f t="shared" si="46"/>
        <v>1.1761526740281081E-2</v>
      </c>
      <c r="O108" s="6">
        <f t="shared" si="47"/>
        <v>-5.1869152123515949E-2</v>
      </c>
      <c r="P108" s="6">
        <f t="shared" si="48"/>
        <v>-4.5220652238546322E-2</v>
      </c>
      <c r="Q108" s="6">
        <f t="shared" si="49"/>
        <v>2.5355345234168603E-2</v>
      </c>
      <c r="R108" s="6">
        <f t="shared" si="50"/>
        <v>5.9972932387612587E-2</v>
      </c>
      <c r="S108" s="6">
        <f t="shared" si="51"/>
        <v>0</v>
      </c>
      <c r="T108" s="7">
        <f t="shared" si="52"/>
        <v>3748.8120013093639</v>
      </c>
      <c r="U108" s="7">
        <f t="shared" si="53"/>
        <v>3739.2448633601452</v>
      </c>
      <c r="V108" s="7">
        <f t="shared" si="54"/>
        <v>3785.4971764992306</v>
      </c>
      <c r="W108" s="7">
        <f t="shared" si="55"/>
        <v>3824.7688996508855</v>
      </c>
      <c r="X108" s="7">
        <f t="shared" si="56"/>
        <v>3801.6770591803806</v>
      </c>
      <c r="Y108" s="8">
        <f t="shared" si="30"/>
        <v>2.9468039547127045</v>
      </c>
      <c r="Z108" s="8">
        <f t="shared" si="31"/>
        <v>2.9353596380812554</v>
      </c>
      <c r="AA108" s="8">
        <f t="shared" si="32"/>
        <v>2.985618829504634</v>
      </c>
      <c r="AB108" s="8">
        <f t="shared" si="33"/>
        <v>3.0294154897679757</v>
      </c>
      <c r="AC108" s="8">
        <f t="shared" si="34"/>
        <v>3.0049006870814816</v>
      </c>
    </row>
    <row r="109" spans="2:29" x14ac:dyDescent="0.35">
      <c r="B109" s="35">
        <v>98</v>
      </c>
      <c r="C109" s="3">
        <f t="shared" si="35"/>
        <v>92.701643324616825</v>
      </c>
      <c r="D109" s="3">
        <f t="shared" si="36"/>
        <v>92.233642171988592</v>
      </c>
      <c r="E109" s="3">
        <f t="shared" si="37"/>
        <v>94.183752169632072</v>
      </c>
      <c r="F109" s="3">
        <f t="shared" si="38"/>
        <v>95.909860818087338</v>
      </c>
      <c r="G109" s="3">
        <f t="shared" si="39"/>
        <v>94.9711015156754</v>
      </c>
      <c r="H109" s="4">
        <f t="shared" si="40"/>
        <v>470.00000000000023</v>
      </c>
      <c r="I109" s="5">
        <f t="shared" si="41"/>
        <v>40.448931749395747</v>
      </c>
      <c r="J109" s="5">
        <f t="shared" si="42"/>
        <v>40.552446496211054</v>
      </c>
      <c r="K109" s="5">
        <f t="shared" si="43"/>
        <v>40.190787276045079</v>
      </c>
      <c r="L109" s="5">
        <f t="shared" si="44"/>
        <v>39.86615072242261</v>
      </c>
      <c r="M109" s="5">
        <f t="shared" si="45"/>
        <v>40.024191998007261</v>
      </c>
      <c r="N109" s="6">
        <f t="shared" si="46"/>
        <v>1.144431663144907E-2</v>
      </c>
      <c r="O109" s="6">
        <f t="shared" si="47"/>
        <v>-5.0259191423378535E-2</v>
      </c>
      <c r="P109" s="6">
        <f t="shared" si="48"/>
        <v>-4.3796660263341725E-2</v>
      </c>
      <c r="Q109" s="6">
        <f t="shared" si="49"/>
        <v>2.4514802686494086E-2</v>
      </c>
      <c r="R109" s="6">
        <f t="shared" si="50"/>
        <v>5.8096732368777104E-2</v>
      </c>
      <c r="S109" s="6">
        <f t="shared" si="51"/>
        <v>0</v>
      </c>
      <c r="T109" s="7">
        <f t="shared" si="52"/>
        <v>3749.682443894254</v>
      </c>
      <c r="U109" s="7">
        <f t="shared" si="53"/>
        <v>3740.2998393302428</v>
      </c>
      <c r="V109" s="7">
        <f t="shared" si="54"/>
        <v>3785.319148309432</v>
      </c>
      <c r="W109" s="7">
        <f t="shared" si="55"/>
        <v>3823.5569671404446</v>
      </c>
      <c r="X109" s="7">
        <f t="shared" si="56"/>
        <v>3801.1416013256307</v>
      </c>
      <c r="Y109" s="8">
        <f t="shared" si="30"/>
        <v>2.9478879070211548</v>
      </c>
      <c r="Z109" s="8">
        <f t="shared" si="31"/>
        <v>2.9367561909219329</v>
      </c>
      <c r="AA109" s="8">
        <f t="shared" si="32"/>
        <v>2.9854462000986484</v>
      </c>
      <c r="AB109" s="8">
        <f t="shared" si="33"/>
        <v>3.0278573965283937</v>
      </c>
      <c r="AC109" s="8">
        <f t="shared" si="34"/>
        <v>3.004157972273402</v>
      </c>
    </row>
    <row r="110" spans="2:29" x14ac:dyDescent="0.35">
      <c r="B110" s="35">
        <v>99</v>
      </c>
      <c r="C110" s="3">
        <f t="shared" si="35"/>
        <v>92.746781673769846</v>
      </c>
      <c r="D110" s="3">
        <f t="shared" si="36"/>
        <v>92.29346389726453</v>
      </c>
      <c r="E110" s="3">
        <f t="shared" si="37"/>
        <v>94.177473356885088</v>
      </c>
      <c r="F110" s="3">
        <f t="shared" si="38"/>
        <v>95.843750197402599</v>
      </c>
      <c r="G110" s="3">
        <f t="shared" si="39"/>
        <v>94.938530874678136</v>
      </c>
      <c r="H110" s="4">
        <f t="shared" si="40"/>
        <v>470.00000000000017</v>
      </c>
      <c r="I110" s="5">
        <f t="shared" si="41"/>
        <v>40.438451733602506</v>
      </c>
      <c r="J110" s="5">
        <f t="shared" si="42"/>
        <v>40.537441489827806</v>
      </c>
      <c r="K110" s="5">
        <f t="shared" si="43"/>
        <v>40.191627729297181</v>
      </c>
      <c r="L110" s="5">
        <f t="shared" si="44"/>
        <v>39.88121655530631</v>
      </c>
      <c r="M110" s="5">
        <f t="shared" si="45"/>
        <v>40.032339993603856</v>
      </c>
      <c r="N110" s="6">
        <f t="shared" si="46"/>
        <v>1.1131716099221922E-2</v>
      </c>
      <c r="O110" s="6">
        <f t="shared" si="47"/>
        <v>-4.869000917671551E-2</v>
      </c>
      <c r="P110" s="6">
        <f t="shared" si="48"/>
        <v>-4.2411196429745335E-2</v>
      </c>
      <c r="Q110" s="6">
        <f t="shared" si="49"/>
        <v>2.3699424254991719E-2</v>
      </c>
      <c r="R110" s="6">
        <f t="shared" si="50"/>
        <v>5.6270065252247203E-2</v>
      </c>
      <c r="S110" s="6">
        <f t="shared" si="51"/>
        <v>0</v>
      </c>
      <c r="T110" s="7">
        <f t="shared" si="52"/>
        <v>3750.5362541617114</v>
      </c>
      <c r="U110" s="7">
        <f t="shared" si="53"/>
        <v>3741.3408926288957</v>
      </c>
      <c r="V110" s="7">
        <f t="shared" si="54"/>
        <v>3785.1459496457292</v>
      </c>
      <c r="W110" s="7">
        <f t="shared" si="55"/>
        <v>3822.3653570952947</v>
      </c>
      <c r="X110" s="7">
        <f t="shared" si="56"/>
        <v>3800.6115464683721</v>
      </c>
      <c r="Y110" s="8">
        <f t="shared" si="30"/>
        <v>2.9489411961087608</v>
      </c>
      <c r="Z110" s="8">
        <f t="shared" si="31"/>
        <v>2.9381172143109113</v>
      </c>
      <c r="AA110" s="8">
        <f t="shared" si="32"/>
        <v>2.985278386619421</v>
      </c>
      <c r="AB110" s="8">
        <f t="shared" si="33"/>
        <v>3.026341976911429</v>
      </c>
      <c r="AC110" s="8">
        <f t="shared" si="34"/>
        <v>3.0034333547085983</v>
      </c>
    </row>
    <row r="111" spans="2:29" x14ac:dyDescent="0.35">
      <c r="B111" s="35">
        <v>100</v>
      </c>
      <c r="C111" s="3">
        <f t="shared" si="35"/>
        <v>92.790449850571832</v>
      </c>
      <c r="D111" s="3">
        <f t="shared" si="36"/>
        <v>92.351449051370892</v>
      </c>
      <c r="E111" s="3">
        <f t="shared" si="37"/>
        <v>94.171375774868579</v>
      </c>
      <c r="F111" s="3">
        <f t="shared" si="38"/>
        <v>95.779777984907767</v>
      </c>
      <c r="G111" s="3">
        <f t="shared" si="39"/>
        <v>94.906947338281128</v>
      </c>
      <c r="H111" s="4">
        <f t="shared" si="40"/>
        <v>470.00000000000023</v>
      </c>
      <c r="I111" s="5">
        <f t="shared" si="41"/>
        <v>40.428441155570603</v>
      </c>
      <c r="J111" s="5">
        <f t="shared" si="42"/>
        <v>40.523102079576674</v>
      </c>
      <c r="K111" s="5">
        <f t="shared" si="43"/>
        <v>40.192441469100594</v>
      </c>
      <c r="L111" s="5">
        <f t="shared" si="44"/>
        <v>39.895630380155204</v>
      </c>
      <c r="M111" s="5">
        <f t="shared" si="45"/>
        <v>40.040139722243872</v>
      </c>
      <c r="N111" s="6">
        <f t="shared" si="46"/>
        <v>1.0823981797849491E-2</v>
      </c>
      <c r="O111" s="6">
        <f t="shared" si="47"/>
        <v>-4.7161172308509691E-2</v>
      </c>
      <c r="P111" s="6">
        <f t="shared" si="48"/>
        <v>-4.1063590292008012E-2</v>
      </c>
      <c r="Q111" s="6">
        <f t="shared" si="49"/>
        <v>2.2908622202830742E-2</v>
      </c>
      <c r="R111" s="6">
        <f t="shared" si="50"/>
        <v>5.449215859983747E-2</v>
      </c>
      <c r="S111" s="6">
        <f t="shared" si="51"/>
        <v>0</v>
      </c>
      <c r="T111" s="7">
        <f t="shared" si="52"/>
        <v>3751.3732415827685</v>
      </c>
      <c r="U111" s="7">
        <f t="shared" si="53"/>
        <v>3742.3671971055269</v>
      </c>
      <c r="V111" s="7">
        <f t="shared" si="54"/>
        <v>3784.9775088960828</v>
      </c>
      <c r="W111" s="7">
        <f t="shared" si="55"/>
        <v>3821.1946203792068</v>
      </c>
      <c r="X111" s="7">
        <f t="shared" si="56"/>
        <v>3800.0874320364173</v>
      </c>
      <c r="Y111" s="8">
        <f t="shared" si="30"/>
        <v>2.9499644516665917</v>
      </c>
      <c r="Z111" s="8">
        <f t="shared" si="31"/>
        <v>2.9394431170504594</v>
      </c>
      <c r="AA111" s="8">
        <f t="shared" si="32"/>
        <v>2.9851153214309791</v>
      </c>
      <c r="AB111" s="8">
        <f t="shared" si="33"/>
        <v>3.0248684780376998</v>
      </c>
      <c r="AC111" s="8">
        <f t="shared" si="34"/>
        <v>3.0027266683513849</v>
      </c>
    </row>
    <row r="112" spans="2:29" x14ac:dyDescent="0.35">
      <c r="B112" s="35">
        <v>101</v>
      </c>
      <c r="C112" s="3">
        <f t="shared" si="35"/>
        <v>92.832690732640501</v>
      </c>
      <c r="D112" s="3">
        <f t="shared" si="36"/>
        <v>92.407642590367544</v>
      </c>
      <c r="E112" s="3">
        <f t="shared" si="37"/>
        <v>94.165456727094778</v>
      </c>
      <c r="F112" s="3">
        <f t="shared" si="38"/>
        <v>95.717883018614742</v>
      </c>
      <c r="G112" s="3">
        <f t="shared" si="39"/>
        <v>94.876326931282648</v>
      </c>
      <c r="H112" s="4">
        <f t="shared" si="40"/>
        <v>470.00000000000023</v>
      </c>
      <c r="I112" s="5">
        <f t="shared" si="41"/>
        <v>40.418878654896751</v>
      </c>
      <c r="J112" s="5">
        <f t="shared" si="42"/>
        <v>40.509398598135</v>
      </c>
      <c r="K112" s="5">
        <f t="shared" si="43"/>
        <v>40.193228844336033</v>
      </c>
      <c r="L112" s="5">
        <f t="shared" si="44"/>
        <v>39.909420252464017</v>
      </c>
      <c r="M112" s="5">
        <f t="shared" si="45"/>
        <v>40.047605796174963</v>
      </c>
      <c r="N112" s="6">
        <f t="shared" si="46"/>
        <v>1.0521334616132361E-2</v>
      </c>
      <c r="O112" s="6">
        <f t="shared" si="47"/>
        <v>-4.5672204380519776E-2</v>
      </c>
      <c r="P112" s="6">
        <f t="shared" si="48"/>
        <v>-3.975315660672063E-2</v>
      </c>
      <c r="Q112" s="6">
        <f t="shared" si="49"/>
        <v>2.2141809686314851E-2</v>
      </c>
      <c r="R112" s="6">
        <f t="shared" si="50"/>
        <v>5.2762216684793195E-2</v>
      </c>
      <c r="S112" s="6">
        <f t="shared" si="51"/>
        <v>0</v>
      </c>
      <c r="T112" s="7">
        <f t="shared" si="52"/>
        <v>3752.1932619301547</v>
      </c>
      <c r="U112" s="7">
        <f t="shared" si="53"/>
        <v>3743.3780272071949</v>
      </c>
      <c r="V112" s="7">
        <f t="shared" si="54"/>
        <v>3784.8137514635423</v>
      </c>
      <c r="W112" s="7">
        <f t="shared" si="55"/>
        <v>3820.0452190660849</v>
      </c>
      <c r="X112" s="7">
        <f t="shared" si="56"/>
        <v>3799.5697403330259</v>
      </c>
      <c r="Y112" s="8">
        <f t="shared" si="30"/>
        <v>2.9509583047455097</v>
      </c>
      <c r="Z112" s="8">
        <f t="shared" si="31"/>
        <v>2.9407343420428074</v>
      </c>
      <c r="AA112" s="8">
        <f t="shared" si="32"/>
        <v>2.9849569324093834</v>
      </c>
      <c r="AB112" s="8">
        <f t="shared" si="33"/>
        <v>3.0234361304829394</v>
      </c>
      <c r="AC112" s="8">
        <f t="shared" si="34"/>
        <v>3.0020377282857589</v>
      </c>
    </row>
    <row r="113" spans="2:29" x14ac:dyDescent="0.35">
      <c r="B113" s="35">
        <v>102</v>
      </c>
      <c r="C113" s="3">
        <f t="shared" si="35"/>
        <v>92.873546193478035</v>
      </c>
      <c r="D113" s="3">
        <f t="shared" si="36"/>
        <v>92.462089143436827</v>
      </c>
      <c r="E113" s="3">
        <f t="shared" si="37"/>
        <v>94.159713334801751</v>
      </c>
      <c r="F113" s="3">
        <f t="shared" si="38"/>
        <v>95.658005418344004</v>
      </c>
      <c r="G113" s="3">
        <f t="shared" si="39"/>
        <v>94.846645909939582</v>
      </c>
      <c r="H113" s="4">
        <f t="shared" si="40"/>
        <v>470.00000000000017</v>
      </c>
      <c r="I113" s="5">
        <f t="shared" si="41"/>
        <v>40.409743868314109</v>
      </c>
      <c r="J113" s="5">
        <f t="shared" si="42"/>
        <v>40.496302704586817</v>
      </c>
      <c r="K113" s="5">
        <f t="shared" si="43"/>
        <v>40.193990253855731</v>
      </c>
      <c r="L113" s="5">
        <f t="shared" si="44"/>
        <v>39.922613028478843</v>
      </c>
      <c r="M113" s="5">
        <f t="shared" si="45"/>
        <v>40.054752232969882</v>
      </c>
      <c r="N113" s="6">
        <f t="shared" si="46"/>
        <v>1.0223962702702316E-2</v>
      </c>
      <c r="O113" s="6">
        <f t="shared" si="47"/>
        <v>-4.4222590366576053E-2</v>
      </c>
      <c r="P113" s="6">
        <f t="shared" si="48"/>
        <v>-3.8479198073555931E-2</v>
      </c>
      <c r="Q113" s="6">
        <f t="shared" si="49"/>
        <v>2.1398402197180477E-2</v>
      </c>
      <c r="R113" s="6">
        <f t="shared" si="50"/>
        <v>5.1079423540249191E-2</v>
      </c>
      <c r="S113" s="6">
        <f t="shared" si="51"/>
        <v>0</v>
      </c>
      <c r="T113" s="7">
        <f t="shared" si="52"/>
        <v>3752.996213820486</v>
      </c>
      <c r="U113" s="7">
        <f t="shared" si="53"/>
        <v>3744.3727506511082</v>
      </c>
      <c r="V113" s="7">
        <f t="shared" si="54"/>
        <v>3784.6546000848712</v>
      </c>
      <c r="W113" s="7">
        <f t="shared" si="55"/>
        <v>3818.9175333926801</v>
      </c>
      <c r="X113" s="7">
        <f t="shared" si="56"/>
        <v>3799.0589020508564</v>
      </c>
      <c r="Y113" s="8">
        <f t="shared" si="30"/>
        <v>2.9519233866591335</v>
      </c>
      <c r="Z113" s="8">
        <f t="shared" si="31"/>
        <v>2.9419913623979186</v>
      </c>
      <c r="AA113" s="8">
        <f t="shared" si="32"/>
        <v>2.9848031434888225</v>
      </c>
      <c r="AB113" s="8">
        <f t="shared" si="33"/>
        <v>3.0220441513216092</v>
      </c>
      <c r="AC113" s="8">
        <f t="shared" si="34"/>
        <v>3.0013663324968407</v>
      </c>
    </row>
    <row r="114" spans="2:29" x14ac:dyDescent="0.35">
      <c r="B114" s="35">
        <v>103</v>
      </c>
      <c r="C114" s="3">
        <f t="shared" si="35"/>
        <v>92.913057115054528</v>
      </c>
      <c r="D114" s="3">
        <f t="shared" si="36"/>
        <v>92.514832948788936</v>
      </c>
      <c r="E114" s="3">
        <f t="shared" si="37"/>
        <v>94.154142561543622</v>
      </c>
      <c r="F114" s="3">
        <f t="shared" si="38"/>
        <v>95.600086591686448</v>
      </c>
      <c r="G114" s="3">
        <f t="shared" si="39"/>
        <v>94.817880782926636</v>
      </c>
      <c r="H114" s="4">
        <f t="shared" si="40"/>
        <v>470.00000000000011</v>
      </c>
      <c r="I114" s="5">
        <f t="shared" si="41"/>
        <v>40.401017381217876</v>
      </c>
      <c r="J114" s="5">
        <f t="shared" si="42"/>
        <v>40.483787325490646</v>
      </c>
      <c r="K114" s="5">
        <f t="shared" si="43"/>
        <v>40.194726139289543</v>
      </c>
      <c r="L114" s="5">
        <f t="shared" si="44"/>
        <v>39.935234416156995</v>
      </c>
      <c r="M114" s="5">
        <f t="shared" si="45"/>
        <v>40.061592478659755</v>
      </c>
      <c r="N114" s="6">
        <f t="shared" si="46"/>
        <v>9.9320242612148668E-3</v>
      </c>
      <c r="O114" s="6">
        <f t="shared" si="47"/>
        <v>-4.2811781090903889E-2</v>
      </c>
      <c r="P114" s="6">
        <f t="shared" si="48"/>
        <v>-3.7241007832786721E-2</v>
      </c>
      <c r="Q114" s="6">
        <f t="shared" si="49"/>
        <v>2.067781882476849E-2</v>
      </c>
      <c r="R114" s="6">
        <f t="shared" si="50"/>
        <v>4.9442945837707253E-2</v>
      </c>
      <c r="S114" s="6">
        <f t="shared" si="51"/>
        <v>0</v>
      </c>
      <c r="T114" s="7">
        <f t="shared" si="52"/>
        <v>3753.7820354474075</v>
      </c>
      <c r="U114" s="7">
        <f t="shared" si="53"/>
        <v>3745.350821552066</v>
      </c>
      <c r="V114" s="7">
        <f t="shared" si="54"/>
        <v>3784.4999751408714</v>
      </c>
      <c r="W114" s="7">
        <f t="shared" si="55"/>
        <v>3817.8118682439053</v>
      </c>
      <c r="X114" s="7">
        <f t="shared" si="56"/>
        <v>3798.5552996157512</v>
      </c>
      <c r="Y114" s="8">
        <f t="shared" si="30"/>
        <v>2.9528603279574135</v>
      </c>
      <c r="Z114" s="8">
        <f t="shared" si="31"/>
        <v>2.9432146778246522</v>
      </c>
      <c r="AA114" s="8">
        <f t="shared" si="32"/>
        <v>2.9846538751736853</v>
      </c>
      <c r="AB114" s="8">
        <f t="shared" si="33"/>
        <v>3.0206917469136343</v>
      </c>
      <c r="AC114" s="8">
        <f t="shared" si="34"/>
        <v>3.0007122635564394</v>
      </c>
    </row>
    <row r="115" spans="2:29" x14ac:dyDescent="0.35">
      <c r="B115" s="35">
        <v>104</v>
      </c>
      <c r="C115" s="3">
        <f t="shared" si="35"/>
        <v>92.951263400520801</v>
      </c>
      <c r="D115" s="3">
        <f t="shared" si="36"/>
        <v>92.565917796270739</v>
      </c>
      <c r="E115" s="3">
        <f t="shared" si="37"/>
        <v>94.148741235934551</v>
      </c>
      <c r="F115" s="3">
        <f t="shared" si="38"/>
        <v>95.544069236589309</v>
      </c>
      <c r="G115" s="3">
        <f t="shared" si="39"/>
        <v>94.790008330684799</v>
      </c>
      <c r="H115" s="4">
        <f t="shared" si="40"/>
        <v>470.00000000000023</v>
      </c>
      <c r="I115" s="5">
        <f t="shared" si="41"/>
        <v>40.392680681699794</v>
      </c>
      <c r="J115" s="5">
        <f t="shared" si="42"/>
        <v>40.471826598468148</v>
      </c>
      <c r="K115" s="5">
        <f t="shared" si="43"/>
        <v>40.19543697852837</v>
      </c>
      <c r="L115" s="5">
        <f t="shared" si="44"/>
        <v>39.947309023968785</v>
      </c>
      <c r="M115" s="5">
        <f t="shared" si="45"/>
        <v>40.068139430004692</v>
      </c>
      <c r="N115" s="6">
        <f t="shared" si="46"/>
        <v>9.6456501327613076E-3</v>
      </c>
      <c r="O115" s="6">
        <f t="shared" si="47"/>
        <v>-4.1439197349033119E-2</v>
      </c>
      <c r="P115" s="6">
        <f t="shared" si="48"/>
        <v>-3.603787173994899E-2</v>
      </c>
      <c r="Q115" s="6">
        <f t="shared" si="49"/>
        <v>1.9979483357194905E-2</v>
      </c>
      <c r="R115" s="6">
        <f t="shared" si="50"/>
        <v>4.7851935599025897E-2</v>
      </c>
      <c r="S115" s="6">
        <f t="shared" si="51"/>
        <v>0</v>
      </c>
      <c r="T115" s="7">
        <f t="shared" si="52"/>
        <v>3754.5507014978057</v>
      </c>
      <c r="U115" s="7">
        <f t="shared" si="53"/>
        <v>3746.3117739787263</v>
      </c>
      <c r="V115" s="7">
        <f t="shared" si="54"/>
        <v>3784.3497949567823</v>
      </c>
      <c r="W115" s="7">
        <f t="shared" si="55"/>
        <v>3816.7284592015026</v>
      </c>
      <c r="X115" s="7">
        <f t="shared" si="56"/>
        <v>3798.0592703651846</v>
      </c>
      <c r="Y115" s="8">
        <f t="shared" si="30"/>
        <v>2.9537697574689732</v>
      </c>
      <c r="Z115" s="8">
        <f t="shared" si="31"/>
        <v>2.944404811287487</v>
      </c>
      <c r="AA115" s="8">
        <f t="shared" si="32"/>
        <v>2.9845090450174889</v>
      </c>
      <c r="AB115" s="8">
        <f t="shared" si="33"/>
        <v>3.0193781154536157</v>
      </c>
      <c r="AC115" s="8">
        <f t="shared" si="34"/>
        <v>3.0000752902150247</v>
      </c>
    </row>
    <row r="116" spans="2:29" x14ac:dyDescent="0.35">
      <c r="B116" s="35">
        <v>105</v>
      </c>
      <c r="C116" s="3">
        <f t="shared" si="35"/>
        <v>92.988203987085356</v>
      </c>
      <c r="D116" s="3">
        <f t="shared" si="36"/>
        <v>92.615386976182236</v>
      </c>
      <c r="E116" s="3">
        <f t="shared" si="37"/>
        <v>94.143506072640676</v>
      </c>
      <c r="F116" s="3">
        <f t="shared" si="38"/>
        <v>95.489897340914595</v>
      </c>
      <c r="G116" s="3">
        <f t="shared" si="39"/>
        <v>94.763005623177349</v>
      </c>
      <c r="H116" s="4">
        <f t="shared" si="40"/>
        <v>470.00000000000023</v>
      </c>
      <c r="I116" s="5">
        <f t="shared" si="41"/>
        <v>40.384716116948745</v>
      </c>
      <c r="J116" s="5">
        <f t="shared" si="42"/>
        <v>40.460395818220917</v>
      </c>
      <c r="K116" s="5">
        <f t="shared" si="43"/>
        <v>40.196123279831632</v>
      </c>
      <c r="L116" s="5">
        <f t="shared" si="44"/>
        <v>39.958860407632145</v>
      </c>
      <c r="M116" s="5">
        <f t="shared" si="45"/>
        <v>40.074405455936819</v>
      </c>
      <c r="N116" s="6">
        <f t="shared" si="46"/>
        <v>9.3649461814862001E-3</v>
      </c>
      <c r="O116" s="6">
        <f t="shared" si="47"/>
        <v>-4.0104233730001937E-2</v>
      </c>
      <c r="P116" s="6">
        <f t="shared" si="48"/>
        <v>-3.4869070436126748E-2</v>
      </c>
      <c r="Q116" s="6">
        <f t="shared" si="49"/>
        <v>1.9302825238590948E-2</v>
      </c>
      <c r="R116" s="6">
        <f t="shared" si="50"/>
        <v>4.6305532746051536E-2</v>
      </c>
      <c r="S116" s="6">
        <f t="shared" si="51"/>
        <v>0</v>
      </c>
      <c r="T116" s="7">
        <f t="shared" si="52"/>
        <v>3755.3022202433635</v>
      </c>
      <c r="U116" s="7">
        <f t="shared" si="53"/>
        <v>3747.2552159140359</v>
      </c>
      <c r="V116" s="7">
        <f t="shared" si="54"/>
        <v>3784.2039760914427</v>
      </c>
      <c r="W116" s="7">
        <f t="shared" si="55"/>
        <v>3815.66747818473</v>
      </c>
      <c r="X116" s="7">
        <f t="shared" si="56"/>
        <v>3797.5711095664301</v>
      </c>
      <c r="Y116" s="8">
        <f t="shared" si="30"/>
        <v>2.9546523014102029</v>
      </c>
      <c r="Z116" s="8">
        <f t="shared" si="31"/>
        <v>2.9455623059120466</v>
      </c>
      <c r="AA116" s="8">
        <f t="shared" si="32"/>
        <v>2.9843685680696166</v>
      </c>
      <c r="AB116" s="8">
        <f t="shared" si="33"/>
        <v>3.018102449300414</v>
      </c>
      <c r="AC116" s="8">
        <f t="shared" si="34"/>
        <v>2.9994551689025934</v>
      </c>
    </row>
    <row r="117" spans="2:29" x14ac:dyDescent="0.35">
      <c r="B117" s="35">
        <v>106</v>
      </c>
      <c r="C117" s="3">
        <f t="shared" si="35"/>
        <v>93.023916859079606</v>
      </c>
      <c r="D117" s="3">
        <f t="shared" si="36"/>
        <v>92.663283233837959</v>
      </c>
      <c r="E117" s="3">
        <f t="shared" si="37"/>
        <v>94.1384336917139</v>
      </c>
      <c r="F117" s="3">
        <f t="shared" si="38"/>
        <v>95.437516179285979</v>
      </c>
      <c r="G117" s="3">
        <f t="shared" si="39"/>
        <v>94.736850036082785</v>
      </c>
      <c r="H117" s="4">
        <f t="shared" si="40"/>
        <v>470.00000000000023</v>
      </c>
      <c r="I117" s="5">
        <f t="shared" si="41"/>
        <v>40.377106851883923</v>
      </c>
      <c r="J117" s="5">
        <f t="shared" si="42"/>
        <v>40.449471384883573</v>
      </c>
      <c r="K117" s="5">
        <f t="shared" si="43"/>
        <v>40.196785576509072</v>
      </c>
      <c r="L117" s="5">
        <f t="shared" si="44"/>
        <v>39.969911114867223</v>
      </c>
      <c r="M117" s="5">
        <f t="shared" si="45"/>
        <v>40.080402418208642</v>
      </c>
      <c r="N117" s="6">
        <f t="shared" si="46"/>
        <v>9.0899954981562558E-3</v>
      </c>
      <c r="O117" s="6">
        <f t="shared" si="47"/>
        <v>-3.8806262157569993E-2</v>
      </c>
      <c r="P117" s="6">
        <f t="shared" si="48"/>
        <v>-3.3733881230797458E-2</v>
      </c>
      <c r="Q117" s="6">
        <f t="shared" si="49"/>
        <v>1.8647280397820598E-2</v>
      </c>
      <c r="R117" s="6">
        <f t="shared" si="50"/>
        <v>4.4802867492390597E-2</v>
      </c>
      <c r="S117" s="6">
        <f t="shared" si="51"/>
        <v>0</v>
      </c>
      <c r="T117" s="7">
        <f t="shared" si="52"/>
        <v>3756.0366307998233</v>
      </c>
      <c r="U117" s="7">
        <f t="shared" si="53"/>
        <v>3748.1808235964904</v>
      </c>
      <c r="V117" s="7">
        <f t="shared" si="54"/>
        <v>3784.0624336142409</v>
      </c>
      <c r="W117" s="7">
        <f t="shared" si="55"/>
        <v>3814.6290387097629</v>
      </c>
      <c r="X117" s="7">
        <f t="shared" si="56"/>
        <v>3797.091073279682</v>
      </c>
      <c r="Y117" s="8">
        <f t="shared" si="30"/>
        <v>2.9555085825589318</v>
      </c>
      <c r="Z117" s="8">
        <f t="shared" si="31"/>
        <v>2.9466877221236123</v>
      </c>
      <c r="AA117" s="8">
        <f t="shared" si="32"/>
        <v>2.9842323572909821</v>
      </c>
      <c r="AB117" s="8">
        <f t="shared" si="33"/>
        <v>3.0168639371035493</v>
      </c>
      <c r="AC117" s="8">
        <f t="shared" si="34"/>
        <v>2.9988516451412108</v>
      </c>
    </row>
    <row r="118" spans="2:29" x14ac:dyDescent="0.35">
      <c r="B118" s="35">
        <v>107</v>
      </c>
      <c r="C118" s="3">
        <f t="shared" si="35"/>
        <v>93.058439061226565</v>
      </c>
      <c r="D118" s="3">
        <f t="shared" si="36"/>
        <v>92.709648729440644</v>
      </c>
      <c r="E118" s="3">
        <f t="shared" si="37"/>
        <v>94.133520636359094</v>
      </c>
      <c r="F118" s="3">
        <f t="shared" si="38"/>
        <v>95.386872307511069</v>
      </c>
      <c r="G118" s="3">
        <f t="shared" si="39"/>
        <v>94.711519265462854</v>
      </c>
      <c r="H118" s="4">
        <f t="shared" si="40"/>
        <v>470.00000000000023</v>
      </c>
      <c r="I118" s="5">
        <f t="shared" si="41"/>
        <v>40.369836829895959</v>
      </c>
      <c r="J118" s="5">
        <f t="shared" si="42"/>
        <v>40.439030754623424</v>
      </c>
      <c r="K118" s="5">
        <f t="shared" si="43"/>
        <v>40.197424422130787</v>
      </c>
      <c r="L118" s="5">
        <f t="shared" si="44"/>
        <v>39.980482728254685</v>
      </c>
      <c r="M118" s="5">
        <f t="shared" si="45"/>
        <v>40.086141691277135</v>
      </c>
      <c r="N118" s="6">
        <f t="shared" si="46"/>
        <v>8.8208604353194886E-3</v>
      </c>
      <c r="O118" s="6">
        <f t="shared" si="47"/>
        <v>-3.7544635167369833E-2</v>
      </c>
      <c r="P118" s="6">
        <f t="shared" si="48"/>
        <v>-3.2631579812567146E-2</v>
      </c>
      <c r="Q118" s="6">
        <f t="shared" si="49"/>
        <v>1.8012291962338445E-2</v>
      </c>
      <c r="R118" s="6">
        <f t="shared" si="50"/>
        <v>4.3343062582279046E-2</v>
      </c>
      <c r="S118" s="6">
        <f t="shared" si="51"/>
        <v>0</v>
      </c>
      <c r="T118" s="7">
        <f t="shared" si="52"/>
        <v>3756.754000546533</v>
      </c>
      <c r="U118" s="7">
        <f t="shared" si="53"/>
        <v>3749.0883362201848</v>
      </c>
      <c r="V118" s="7">
        <f t="shared" si="54"/>
        <v>3783.9250813691333</v>
      </c>
      <c r="W118" s="7">
        <f t="shared" si="55"/>
        <v>3813.6132007926813</v>
      </c>
      <c r="X118" s="7">
        <f t="shared" si="56"/>
        <v>3796.6193810714681</v>
      </c>
      <c r="Y118" s="8">
        <f t="shared" si="30"/>
        <v>2.9563392194903764</v>
      </c>
      <c r="Z118" s="8">
        <f t="shared" si="31"/>
        <v>2.9477816350037545</v>
      </c>
      <c r="AA118" s="8">
        <f t="shared" si="32"/>
        <v>2.9841003239397721</v>
      </c>
      <c r="AB118" s="8">
        <f t="shared" si="33"/>
        <v>3.0156617657416844</v>
      </c>
      <c r="AC118" s="8">
        <f t="shared" si="34"/>
        <v>2.9982644548721016</v>
      </c>
    </row>
    <row r="119" spans="2:29" x14ac:dyDescent="0.35">
      <c r="B119" s="35">
        <v>108</v>
      </c>
      <c r="C119" s="3">
        <f t="shared" si="35"/>
        <v>93.091806712121667</v>
      </c>
      <c r="D119" s="3">
        <f t="shared" si="36"/>
        <v>92.754525002863275</v>
      </c>
      <c r="E119" s="3">
        <f t="shared" si="37"/>
        <v>94.128763389224986</v>
      </c>
      <c r="F119" s="3">
        <f t="shared" si="38"/>
        <v>95.337913554839574</v>
      </c>
      <c r="G119" s="3">
        <f t="shared" si="39"/>
        <v>94.686991340950712</v>
      </c>
      <c r="H119" s="4">
        <f t="shared" si="40"/>
        <v>470.00000000000023</v>
      </c>
      <c r="I119" s="5">
        <f t="shared" si="41"/>
        <v>40.362890735578816</v>
      </c>
      <c r="J119" s="5">
        <f t="shared" si="42"/>
        <v>40.429052392398503</v>
      </c>
      <c r="K119" s="5">
        <f t="shared" si="43"/>
        <v>40.198040386222075</v>
      </c>
      <c r="L119" s="5">
        <f t="shared" si="44"/>
        <v>39.990595906277889</v>
      </c>
      <c r="M119" s="5">
        <f t="shared" si="45"/>
        <v>40.091634181452584</v>
      </c>
      <c r="N119" s="6">
        <f t="shared" si="46"/>
        <v>8.5575844866219164E-3</v>
      </c>
      <c r="O119" s="6">
        <f t="shared" si="47"/>
        <v>-3.631868893601764E-2</v>
      </c>
      <c r="P119" s="6">
        <f t="shared" si="48"/>
        <v>-3.1561441801912338E-2</v>
      </c>
      <c r="Q119" s="6">
        <f t="shared" si="49"/>
        <v>1.7397310869582849E-2</v>
      </c>
      <c r="R119" s="6">
        <f t="shared" si="50"/>
        <v>4.1925235381725212E-2</v>
      </c>
      <c r="S119" s="6">
        <f t="shared" si="51"/>
        <v>0</v>
      </c>
      <c r="T119" s="7">
        <f t="shared" si="52"/>
        <v>3757.4544226989892</v>
      </c>
      <c r="U119" s="7">
        <f t="shared" si="53"/>
        <v>3749.9775509727965</v>
      </c>
      <c r="V119" s="7">
        <f t="shared" si="54"/>
        <v>3783.7918322252081</v>
      </c>
      <c r="W119" s="7">
        <f t="shared" si="55"/>
        <v>3812.6199755192429</v>
      </c>
      <c r="X119" s="7">
        <f t="shared" si="56"/>
        <v>3796.1562185837643</v>
      </c>
      <c r="Y119" s="8">
        <f t="shared" si="30"/>
        <v>2.9571448258730118</v>
      </c>
      <c r="Z119" s="8">
        <f t="shared" si="31"/>
        <v>2.9488446318511015</v>
      </c>
      <c r="AA119" s="8">
        <f t="shared" si="32"/>
        <v>2.9839723779284917</v>
      </c>
      <c r="AB119" s="8">
        <f t="shared" si="33"/>
        <v>3.0144951220872298</v>
      </c>
      <c r="AC119" s="8">
        <f t="shared" si="34"/>
        <v>2.9976933257003502</v>
      </c>
    </row>
    <row r="120" spans="2:29" x14ac:dyDescent="0.35">
      <c r="B120" s="35">
        <v>109</v>
      </c>
      <c r="C120" s="3">
        <f t="shared" si="35"/>
        <v>93.124055017927105</v>
      </c>
      <c r="D120" s="3">
        <f t="shared" si="36"/>
        <v>92.797952942962581</v>
      </c>
      <c r="E120" s="3">
        <f t="shared" si="37"/>
        <v>94.124158387306323</v>
      </c>
      <c r="F120" s="3">
        <f t="shared" si="38"/>
        <v>95.290589014293957</v>
      </c>
      <c r="G120" s="3">
        <f t="shared" si="39"/>
        <v>94.66324463751026</v>
      </c>
      <c r="H120" s="4">
        <f t="shared" si="40"/>
        <v>470.00000000000028</v>
      </c>
      <c r="I120" s="5">
        <f t="shared" si="41"/>
        <v>40.356253959343171</v>
      </c>
      <c r="J120" s="5">
        <f t="shared" si="42"/>
        <v>40.419515726788219</v>
      </c>
      <c r="K120" s="5">
        <f t="shared" si="43"/>
        <v>40.198634050403179</v>
      </c>
      <c r="L120" s="5">
        <f t="shared" si="44"/>
        <v>40.000270422625988</v>
      </c>
      <c r="M120" s="5">
        <f t="shared" si="45"/>
        <v>40.096890345339268</v>
      </c>
      <c r="N120" s="6">
        <f t="shared" si="46"/>
        <v>8.3001940219102899E-3</v>
      </c>
      <c r="O120" s="6">
        <f t="shared" si="47"/>
        <v>-3.5127746077390221E-2</v>
      </c>
      <c r="P120" s="6">
        <f t="shared" si="48"/>
        <v>-3.0522744158738124E-2</v>
      </c>
      <c r="Q120" s="6">
        <f t="shared" si="49"/>
        <v>1.6801796386879619E-2</v>
      </c>
      <c r="R120" s="6">
        <f t="shared" si="50"/>
        <v>4.0548499827338436E-2</v>
      </c>
      <c r="S120" s="6">
        <f t="shared" si="51"/>
        <v>0</v>
      </c>
      <c r="T120" s="7">
        <f t="shared" si="52"/>
        <v>3758.1380140273122</v>
      </c>
      <c r="U120" s="7">
        <f t="shared" si="53"/>
        <v>3750.8483183918293</v>
      </c>
      <c r="V120" s="7">
        <f t="shared" si="54"/>
        <v>3783.6625983135141</v>
      </c>
      <c r="W120" s="7">
        <f t="shared" si="55"/>
        <v>3811.6493293030717</v>
      </c>
      <c r="X120" s="7">
        <f t="shared" si="56"/>
        <v>3795.7017399642746</v>
      </c>
      <c r="Y120" s="8">
        <f t="shared" si="30"/>
        <v>2.9579260098219273</v>
      </c>
      <c r="Z120" s="8">
        <f t="shared" si="31"/>
        <v>2.949877309933056</v>
      </c>
      <c r="AA120" s="8">
        <f t="shared" si="32"/>
        <v>2.9838484281535989</v>
      </c>
      <c r="AB120" s="8">
        <f t="shared" si="33"/>
        <v>3.0133631946100867</v>
      </c>
      <c r="AC120" s="8">
        <f t="shared" si="34"/>
        <v>2.997137978060326</v>
      </c>
    </row>
    <row r="121" spans="2:29" x14ac:dyDescent="0.35">
      <c r="B121" s="35">
        <v>110</v>
      </c>
      <c r="C121" s="3">
        <f t="shared" si="35"/>
        <v>93.155218286276636</v>
      </c>
      <c r="D121" s="3">
        <f t="shared" si="36"/>
        <v>92.839972761071991</v>
      </c>
      <c r="E121" s="3">
        <f t="shared" si="37"/>
        <v>94.119702035542275</v>
      </c>
      <c r="F121" s="3">
        <f t="shared" si="38"/>
        <v>95.2448490312877</v>
      </c>
      <c r="G121" s="3">
        <f t="shared" si="39"/>
        <v>94.64025788582164</v>
      </c>
      <c r="H121" s="4">
        <f t="shared" si="40"/>
        <v>470.00000000000023</v>
      </c>
      <c r="I121" s="5">
        <f t="shared" si="41"/>
        <v>40.349912563808353</v>
      </c>
      <c r="J121" s="5">
        <f t="shared" si="42"/>
        <v>40.410401106812834</v>
      </c>
      <c r="K121" s="5">
        <f t="shared" si="43"/>
        <v>40.199206004936507</v>
      </c>
      <c r="L121" s="5">
        <f t="shared" si="44"/>
        <v>40.009525203831615</v>
      </c>
      <c r="M121" s="5">
        <f t="shared" si="45"/>
        <v>40.101920207593736</v>
      </c>
      <c r="N121" s="6">
        <f t="shared" si="46"/>
        <v>8.0486998888713579E-3</v>
      </c>
      <c r="O121" s="6">
        <f t="shared" si="47"/>
        <v>-3.3971118220542884E-2</v>
      </c>
      <c r="P121" s="6">
        <f t="shared" si="48"/>
        <v>-2.9514766456487873E-2</v>
      </c>
      <c r="Q121" s="6">
        <f t="shared" si="49"/>
        <v>1.6225216549760724E-2</v>
      </c>
      <c r="R121" s="6">
        <f t="shared" si="50"/>
        <v>3.9211968238398676E-2</v>
      </c>
      <c r="S121" s="6">
        <f t="shared" si="51"/>
        <v>0</v>
      </c>
      <c r="T121" s="7">
        <f t="shared" si="52"/>
        <v>3758.8049127137433</v>
      </c>
      <c r="U121" s="7">
        <f t="shared" si="53"/>
        <v>3751.7005380204969</v>
      </c>
      <c r="V121" s="7">
        <f t="shared" si="54"/>
        <v>3783.5372912500056</v>
      </c>
      <c r="W121" s="7">
        <f t="shared" si="55"/>
        <v>3810.7011878524422</v>
      </c>
      <c r="X121" s="7">
        <f t="shared" si="56"/>
        <v>3795.2560701633133</v>
      </c>
      <c r="Y121" s="8">
        <f t="shared" si="30"/>
        <v>2.9586833733071951</v>
      </c>
      <c r="Z121" s="8">
        <f t="shared" si="31"/>
        <v>2.9508802744161029</v>
      </c>
      <c r="AA121" s="8">
        <f t="shared" si="32"/>
        <v>2.9837283827989998</v>
      </c>
      <c r="AB121" s="8">
        <f t="shared" si="33"/>
        <v>3.0122651748325318</v>
      </c>
      <c r="AC121" s="8">
        <f t="shared" si="34"/>
        <v>2.9965981263050021</v>
      </c>
    </row>
    <row r="122" spans="2:29" x14ac:dyDescent="0.35">
      <c r="B122" s="35">
        <v>111</v>
      </c>
      <c r="C122" s="3">
        <f t="shared" si="35"/>
        <v>93.185329940383355</v>
      </c>
      <c r="D122" s="3">
        <f t="shared" si="36"/>
        <v>92.880623968345986</v>
      </c>
      <c r="E122" s="3">
        <f t="shared" si="37"/>
        <v>94.115390719192916</v>
      </c>
      <c r="F122" s="3">
        <f t="shared" si="38"/>
        <v>95.200645190726647</v>
      </c>
      <c r="G122" s="3">
        <f t="shared" si="39"/>
        <v>94.618010181351366</v>
      </c>
      <c r="H122" s="4">
        <f t="shared" si="40"/>
        <v>470.00000000000023</v>
      </c>
      <c r="I122" s="5">
        <f t="shared" si="41"/>
        <v>40.343853251876396</v>
      </c>
      <c r="J122" s="5">
        <f t="shared" si="42"/>
        <v>40.401689760660432</v>
      </c>
      <c r="K122" s="5">
        <f t="shared" si="43"/>
        <v>40.199756845646839</v>
      </c>
      <c r="L122" s="5">
        <f t="shared" si="44"/>
        <v>40.018378365313801</v>
      </c>
      <c r="M122" s="5">
        <f t="shared" si="45"/>
        <v>40.106733378025083</v>
      </c>
      <c r="N122" s="6">
        <f t="shared" si="46"/>
        <v>7.8030988910922083E-3</v>
      </c>
      <c r="O122" s="6">
        <f t="shared" si="47"/>
        <v>-3.2848108382896868E-2</v>
      </c>
      <c r="P122" s="6">
        <f t="shared" si="48"/>
        <v>-2.8536792033531988E-2</v>
      </c>
      <c r="Q122" s="6">
        <f t="shared" si="49"/>
        <v>1.5667048527529648E-2</v>
      </c>
      <c r="R122" s="6">
        <f t="shared" si="50"/>
        <v>3.7914752997807E-2</v>
      </c>
      <c r="S122" s="6">
        <f t="shared" si="51"/>
        <v>0</v>
      </c>
      <c r="T122" s="7">
        <f t="shared" si="52"/>
        <v>3759.4552763425099</v>
      </c>
      <c r="U122" s="7">
        <f t="shared" si="53"/>
        <v>3752.5341543456757</v>
      </c>
      <c r="V122" s="7">
        <f t="shared" si="54"/>
        <v>3783.4158223446025</v>
      </c>
      <c r="W122" s="7">
        <f t="shared" si="55"/>
        <v>3809.7754398644906</v>
      </c>
      <c r="X122" s="7">
        <f t="shared" si="56"/>
        <v>3794.8193071027222</v>
      </c>
      <c r="Y122" s="8">
        <f t="shared" si="30"/>
        <v>2.9594175116147938</v>
      </c>
      <c r="Z122" s="8">
        <f t="shared" si="31"/>
        <v>2.9518541364630297</v>
      </c>
      <c r="AA122" s="8">
        <f t="shared" si="32"/>
        <v>2.9836121496147037</v>
      </c>
      <c r="AB122" s="8">
        <f t="shared" si="33"/>
        <v>3.0112002586463924</v>
      </c>
      <c r="AC122" s="8">
        <f t="shared" si="34"/>
        <v>2.9960734797223938</v>
      </c>
    </row>
    <row r="123" spans="2:29" x14ac:dyDescent="0.35">
      <c r="B123" s="35">
        <v>112</v>
      </c>
      <c r="C123" s="3">
        <f t="shared" si="35"/>
        <v>93.214422533339189</v>
      </c>
      <c r="D123" s="3">
        <f t="shared" si="36"/>
        <v>92.919945356649421</v>
      </c>
      <c r="E123" s="3">
        <f t="shared" si="37"/>
        <v>94.111220815072926</v>
      </c>
      <c r="F123" s="3">
        <f t="shared" si="38"/>
        <v>95.157930302770964</v>
      </c>
      <c r="G123" s="3">
        <f t="shared" si="39"/>
        <v>94.59648099216777</v>
      </c>
      <c r="H123" s="4">
        <f t="shared" si="40"/>
        <v>470.00000000000028</v>
      </c>
      <c r="I123" s="5">
        <f t="shared" si="41"/>
        <v>40.338063336397653</v>
      </c>
      <c r="J123" s="5">
        <f t="shared" si="42"/>
        <v>40.393363756242564</v>
      </c>
      <c r="K123" s="5">
        <f t="shared" si="43"/>
        <v>40.200287171182374</v>
      </c>
      <c r="L123" s="5">
        <f t="shared" si="44"/>
        <v>40.026847245893919</v>
      </c>
      <c r="M123" s="5">
        <f t="shared" si="45"/>
        <v>40.111339068060573</v>
      </c>
      <c r="N123" s="6">
        <f t="shared" si="46"/>
        <v>7.5633751517640846E-3</v>
      </c>
      <c r="O123" s="6">
        <f t="shared" si="47"/>
        <v>-3.1758013151673925E-2</v>
      </c>
      <c r="P123" s="6">
        <f t="shared" si="48"/>
        <v>-2.7588109031688735E-2</v>
      </c>
      <c r="Q123" s="6">
        <f t="shared" si="49"/>
        <v>1.5126778923998607E-2</v>
      </c>
      <c r="R123" s="6">
        <f t="shared" si="50"/>
        <v>3.6655968107599968E-2</v>
      </c>
      <c r="S123" s="6">
        <f t="shared" si="51"/>
        <v>0</v>
      </c>
      <c r="T123" s="7">
        <f t="shared" si="52"/>
        <v>3760.0892800155689</v>
      </c>
      <c r="U123" s="7">
        <f t="shared" si="53"/>
        <v>3753.3491530013225</v>
      </c>
      <c r="V123" s="7">
        <f t="shared" si="54"/>
        <v>3783.2981027964879</v>
      </c>
      <c r="W123" s="7">
        <f t="shared" si="55"/>
        <v>3808.8719404644335</v>
      </c>
      <c r="X123" s="7">
        <f t="shared" si="56"/>
        <v>3794.3915237221886</v>
      </c>
      <c r="Y123" s="8">
        <f t="shared" si="30"/>
        <v>2.9601290128575917</v>
      </c>
      <c r="Z123" s="8">
        <f t="shared" si="31"/>
        <v>2.9527995114861305</v>
      </c>
      <c r="AA123" s="8">
        <f t="shared" si="32"/>
        <v>2.9834996361719517</v>
      </c>
      <c r="AB123" s="8">
        <f t="shared" si="33"/>
        <v>3.0101676475027705</v>
      </c>
      <c r="AC123" s="8">
        <f t="shared" si="34"/>
        <v>2.9955637434823035</v>
      </c>
    </row>
    <row r="124" spans="2:29" x14ac:dyDescent="0.35">
      <c r="B124" s="35">
        <v>113</v>
      </c>
      <c r="C124" s="3">
        <f t="shared" si="35"/>
        <v>93.242527762592445</v>
      </c>
      <c r="D124" s="3">
        <f t="shared" si="36"/>
        <v>92.957974982706716</v>
      </c>
      <c r="E124" s="3">
        <f t="shared" si="37"/>
        <v>94.107188701717931</v>
      </c>
      <c r="F124" s="3">
        <f t="shared" si="38"/>
        <v>95.11665838741969</v>
      </c>
      <c r="G124" s="3">
        <f t="shared" si="39"/>
        <v>94.57565016556353</v>
      </c>
      <c r="H124" s="4">
        <f t="shared" si="40"/>
        <v>470.00000000000034</v>
      </c>
      <c r="I124" s="5">
        <f t="shared" si="41"/>
        <v>40.332530711342606</v>
      </c>
      <c r="J124" s="5">
        <f t="shared" si="42"/>
        <v>40.385405963502087</v>
      </c>
      <c r="K124" s="5">
        <f t="shared" si="43"/>
        <v>40.200797580587</v>
      </c>
      <c r="L124" s="5">
        <f t="shared" si="44"/>
        <v>40.034948440849277</v>
      </c>
      <c r="M124" s="5">
        <f t="shared" si="45"/>
        <v>40.115746106598813</v>
      </c>
      <c r="N124" s="6">
        <f t="shared" si="46"/>
        <v>7.3295013714611557E-3</v>
      </c>
      <c r="O124" s="6">
        <f t="shared" si="47"/>
        <v>-3.0700124685821173E-2</v>
      </c>
      <c r="P124" s="6">
        <f t="shared" si="48"/>
        <v>-2.6668011330818864E-2</v>
      </c>
      <c r="Q124" s="6">
        <f t="shared" si="49"/>
        <v>1.4603904020467073E-2</v>
      </c>
      <c r="R124" s="6">
        <f t="shared" si="50"/>
        <v>3.5434730624711808E-2</v>
      </c>
      <c r="S124" s="6">
        <f t="shared" si="51"/>
        <v>0</v>
      </c>
      <c r="T124" s="7">
        <f t="shared" si="52"/>
        <v>3760.7071145879754</v>
      </c>
      <c r="U124" s="7">
        <f t="shared" si="53"/>
        <v>3754.1455572216819</v>
      </c>
      <c r="V124" s="7">
        <f t="shared" si="54"/>
        <v>3783.1840438758663</v>
      </c>
      <c r="W124" s="7">
        <f t="shared" si="55"/>
        <v>3807.9905144062213</v>
      </c>
      <c r="X124" s="7">
        <f t="shared" si="56"/>
        <v>3793.9727699082564</v>
      </c>
      <c r="Y124" s="8">
        <f t="shared" si="30"/>
        <v>2.9608184575339478</v>
      </c>
      <c r="Z124" s="8">
        <f t="shared" si="31"/>
        <v>2.9537170175460812</v>
      </c>
      <c r="AA124" s="8">
        <f t="shared" si="32"/>
        <v>2.9833907500960821</v>
      </c>
      <c r="AB124" s="8">
        <f t="shared" si="33"/>
        <v>3.0091665494838895</v>
      </c>
      <c r="AC124" s="8">
        <f t="shared" si="34"/>
        <v>2.995068619516577</v>
      </c>
    </row>
    <row r="125" spans="2:29" x14ac:dyDescent="0.35">
      <c r="B125" s="35">
        <v>114</v>
      </c>
      <c r="C125" s="3">
        <f t="shared" si="35"/>
        <v>93.269676484587208</v>
      </c>
      <c r="D125" s="3">
        <f t="shared" si="36"/>
        <v>92.994750155244574</v>
      </c>
      <c r="E125" s="3">
        <f t="shared" si="37"/>
        <v>94.103290768555738</v>
      </c>
      <c r="F125" s="3">
        <f t="shared" si="38"/>
        <v>95.076784658064568</v>
      </c>
      <c r="G125" s="3">
        <f t="shared" si="39"/>
        <v>94.55549793354821</v>
      </c>
      <c r="H125" s="4">
        <f t="shared" si="40"/>
        <v>470.00000000000034</v>
      </c>
      <c r="I125" s="5">
        <f t="shared" si="41"/>
        <v>40.327243824399957</v>
      </c>
      <c r="J125" s="5">
        <f t="shared" si="42"/>
        <v>40.377800018399398</v>
      </c>
      <c r="K125" s="5">
        <f t="shared" si="43"/>
        <v>40.20128867115632</v>
      </c>
      <c r="L125" s="5">
        <f t="shared" si="44"/>
        <v>40.042697833566663</v>
      </c>
      <c r="M125" s="5">
        <f t="shared" si="45"/>
        <v>40.119962955271802</v>
      </c>
      <c r="N125" s="6">
        <f t="shared" si="46"/>
        <v>7.101439987866609E-3</v>
      </c>
      <c r="O125" s="6">
        <f t="shared" si="47"/>
        <v>-2.9673732550000942E-2</v>
      </c>
      <c r="P125" s="6">
        <f t="shared" si="48"/>
        <v>-2.5775799387807385E-2</v>
      </c>
      <c r="Q125" s="6">
        <f t="shared" si="49"/>
        <v>1.4097929967312517E-2</v>
      </c>
      <c r="R125" s="6">
        <f t="shared" si="50"/>
        <v>3.4250161982629201E-2</v>
      </c>
      <c r="S125" s="6">
        <f t="shared" si="51"/>
        <v>0</v>
      </c>
      <c r="T125" s="7">
        <f t="shared" si="52"/>
        <v>3761.3089850168512</v>
      </c>
      <c r="U125" s="7">
        <f t="shared" si="53"/>
        <v>3754.923424529482</v>
      </c>
      <c r="V125" s="7">
        <f t="shared" si="54"/>
        <v>3783.0735570924689</v>
      </c>
      <c r="W125" s="7">
        <f t="shared" si="55"/>
        <v>3807.1309590499663</v>
      </c>
      <c r="X125" s="7">
        <f t="shared" si="56"/>
        <v>3793.5630743112338</v>
      </c>
      <c r="Y125" s="8">
        <f t="shared" si="30"/>
        <v>2.9614864181314964</v>
      </c>
      <c r="Z125" s="8">
        <f t="shared" si="31"/>
        <v>2.954607273886813</v>
      </c>
      <c r="AA125" s="8">
        <f t="shared" si="32"/>
        <v>2.9832853992783988</v>
      </c>
      <c r="AB125" s="8">
        <f t="shared" si="33"/>
        <v>3.0081961802658608</v>
      </c>
      <c r="AC125" s="8">
        <f t="shared" si="34"/>
        <v>2.9945878073360142</v>
      </c>
    </row>
    <row r="126" spans="2:29" x14ac:dyDescent="0.35">
      <c r="B126" s="35">
        <v>115</v>
      </c>
      <c r="C126" s="3">
        <f t="shared" si="35"/>
        <v>93.295898729547048</v>
      </c>
      <c r="D126" s="3">
        <f t="shared" si="36"/>
        <v>93.030307424880846</v>
      </c>
      <c r="E126" s="3">
        <f t="shared" si="37"/>
        <v>94.099523424151599</v>
      </c>
      <c r="F126" s="3">
        <f t="shared" si="38"/>
        <v>95.038265504147262</v>
      </c>
      <c r="G126" s="3">
        <f t="shared" si="39"/>
        <v>94.536004917273544</v>
      </c>
      <c r="H126" s="4">
        <f t="shared" si="40"/>
        <v>470.00000000000028</v>
      </c>
      <c r="I126" s="5">
        <f t="shared" si="41"/>
        <v>40.322191650925312</v>
      </c>
      <c r="J126" s="5">
        <f t="shared" si="42"/>
        <v>40.370530288505563</v>
      </c>
      <c r="K126" s="5">
        <f t="shared" si="43"/>
        <v>40.201761036552114</v>
      </c>
      <c r="L126" s="5">
        <f t="shared" si="44"/>
        <v>40.050110625855048</v>
      </c>
      <c r="M126" s="5">
        <f t="shared" si="45"/>
        <v>40.12399772313632</v>
      </c>
      <c r="N126" s="6">
        <f t="shared" si="46"/>
        <v>6.8791442446833884E-3</v>
      </c>
      <c r="O126" s="6">
        <f t="shared" si="47"/>
        <v>-2.8678125391585763E-2</v>
      </c>
      <c r="P126" s="6">
        <f t="shared" si="48"/>
        <v>-2.4910780987462022E-2</v>
      </c>
      <c r="Q126" s="6">
        <f t="shared" si="49"/>
        <v>1.3608372929846624E-2</v>
      </c>
      <c r="R126" s="6">
        <f t="shared" si="50"/>
        <v>3.3101389204517773E-2</v>
      </c>
      <c r="S126" s="6">
        <f t="shared" si="51"/>
        <v>0</v>
      </c>
      <c r="T126" s="7">
        <f t="shared" si="52"/>
        <v>3761.8951088181152</v>
      </c>
      <c r="U126" s="7">
        <f t="shared" si="53"/>
        <v>3755.682843645136</v>
      </c>
      <c r="V126" s="7">
        <f t="shared" si="54"/>
        <v>3782.9665543511805</v>
      </c>
      <c r="W126" s="7">
        <f t="shared" si="55"/>
        <v>3806.2930471304817</v>
      </c>
      <c r="X126" s="7">
        <f t="shared" si="56"/>
        <v>3793.1624460550875</v>
      </c>
      <c r="Y126" s="8">
        <f t="shared" si="30"/>
        <v>2.9621334587737316</v>
      </c>
      <c r="Z126" s="8">
        <f t="shared" si="31"/>
        <v>2.9554708995972949</v>
      </c>
      <c r="AA126" s="8">
        <f t="shared" si="32"/>
        <v>2.9831834920682927</v>
      </c>
      <c r="AB126" s="8">
        <f t="shared" si="33"/>
        <v>3.0072557639805781</v>
      </c>
      <c r="AC126" s="8">
        <f t="shared" si="34"/>
        <v>2.9941210047870523</v>
      </c>
    </row>
    <row r="127" spans="2:29" x14ac:dyDescent="0.35">
      <c r="B127" s="35">
        <v>116</v>
      </c>
      <c r="C127" s="3">
        <f t="shared" si="35"/>
        <v>93.321223716383926</v>
      </c>
      <c r="D127" s="3">
        <f t="shared" si="36"/>
        <v>93.064682576528284</v>
      </c>
      <c r="E127" s="3">
        <f t="shared" si="37"/>
        <v>94.095883103592897</v>
      </c>
      <c r="F127" s="3">
        <f t="shared" si="38"/>
        <v>95.001058473041439</v>
      </c>
      <c r="G127" s="3">
        <f t="shared" si="39"/>
        <v>94.517152130453752</v>
      </c>
      <c r="H127" s="4">
        <f t="shared" si="40"/>
        <v>470.00000000000034</v>
      </c>
      <c r="I127" s="5">
        <f t="shared" si="41"/>
        <v>40.317363669169637</v>
      </c>
      <c r="J127" s="5">
        <f t="shared" si="42"/>
        <v>40.363581840133726</v>
      </c>
      <c r="K127" s="5">
        <f t="shared" si="43"/>
        <v>40.202215265151779</v>
      </c>
      <c r="L127" s="5">
        <f t="shared" si="44"/>
        <v>40.057201366974539</v>
      </c>
      <c r="M127" s="5">
        <f t="shared" si="45"/>
        <v>40.127858180814336</v>
      </c>
      <c r="N127" s="6">
        <f t="shared" si="46"/>
        <v>6.6625591764366554E-3</v>
      </c>
      <c r="O127" s="6">
        <f t="shared" si="47"/>
        <v>-2.7712592470997777E-2</v>
      </c>
      <c r="P127" s="6">
        <f t="shared" si="48"/>
        <v>-2.4072271912285448E-2</v>
      </c>
      <c r="Q127" s="6">
        <f t="shared" si="49"/>
        <v>1.3134759193525802E-2</v>
      </c>
      <c r="R127" s="6">
        <f t="shared" si="50"/>
        <v>3.1987546013320767E-2</v>
      </c>
      <c r="S127" s="6">
        <f t="shared" si="51"/>
        <v>0</v>
      </c>
      <c r="T127" s="7">
        <f t="shared" si="52"/>
        <v>3762.4657146253894</v>
      </c>
      <c r="U127" s="7">
        <f t="shared" si="53"/>
        <v>3756.4239316037665</v>
      </c>
      <c r="V127" s="7">
        <f t="shared" si="54"/>
        <v>3782.8629480951995</v>
      </c>
      <c r="W127" s="7">
        <f t="shared" si="55"/>
        <v>3805.4765293303435</v>
      </c>
      <c r="X127" s="7">
        <f t="shared" si="56"/>
        <v>3792.7708763453015</v>
      </c>
      <c r="Y127" s="8">
        <f t="shared" si="30"/>
        <v>2.9627601349070614</v>
      </c>
      <c r="Z127" s="8">
        <f t="shared" si="31"/>
        <v>2.9563085123916744</v>
      </c>
      <c r="AA127" s="8">
        <f t="shared" si="32"/>
        <v>2.9830849374467983</v>
      </c>
      <c r="AB127" s="8">
        <f t="shared" si="33"/>
        <v>3.0063445339843322</v>
      </c>
      <c r="AC127" s="8">
        <f t="shared" si="34"/>
        <v>2.9936679087512501</v>
      </c>
    </row>
    <row r="128" spans="2:29" x14ac:dyDescent="0.35">
      <c r="B128" s="35">
        <v>117</v>
      </c>
      <c r="C128" s="3">
        <f t="shared" si="35"/>
        <v>93.345679867712718</v>
      </c>
      <c r="D128" s="3">
        <f t="shared" si="36"/>
        <v>93.097910624098802</v>
      </c>
      <c r="E128" s="3">
        <f t="shared" si="37"/>
        <v>94.092366275075307</v>
      </c>
      <c r="F128" s="3">
        <f t="shared" si="38"/>
        <v>94.965122251270827</v>
      </c>
      <c r="G128" s="3">
        <f t="shared" si="39"/>
        <v>94.498920981842645</v>
      </c>
      <c r="H128" s="4">
        <f t="shared" si="40"/>
        <v>470.00000000000023</v>
      </c>
      <c r="I128" s="5">
        <f t="shared" si="41"/>
        <v>40.312749836720357</v>
      </c>
      <c r="J128" s="5">
        <f t="shared" si="42"/>
        <v>40.356940406942236</v>
      </c>
      <c r="K128" s="5">
        <f t="shared" si="43"/>
        <v>40.202651938611318</v>
      </c>
      <c r="L128" s="5">
        <f t="shared" si="44"/>
        <v>40.063983981435825</v>
      </c>
      <c r="M128" s="5">
        <f t="shared" si="45"/>
        <v>40.131551774101354</v>
      </c>
      <c r="N128" s="6">
        <f t="shared" si="46"/>
        <v>6.451622515387001E-3</v>
      </c>
      <c r="O128" s="6">
        <f t="shared" si="47"/>
        <v>-2.6776425055123898E-2</v>
      </c>
      <c r="P128" s="6">
        <f t="shared" si="48"/>
        <v>-2.3259596537533955E-2</v>
      </c>
      <c r="Q128" s="6">
        <f t="shared" si="49"/>
        <v>1.2676625233082106E-2</v>
      </c>
      <c r="R128" s="6">
        <f t="shared" si="50"/>
        <v>3.0907773844188746E-2</v>
      </c>
      <c r="S128" s="6">
        <f t="shared" si="51"/>
        <v>0</v>
      </c>
      <c r="T128" s="7">
        <f t="shared" si="52"/>
        <v>3763.0210408456865</v>
      </c>
      <c r="U128" s="7">
        <f t="shared" si="53"/>
        <v>3757.14683106759</v>
      </c>
      <c r="V128" s="7">
        <f t="shared" si="54"/>
        <v>3782.7626514371823</v>
      </c>
      <c r="W128" s="7">
        <f t="shared" si="55"/>
        <v>3804.6811366700094</v>
      </c>
      <c r="X128" s="7">
        <f t="shared" si="56"/>
        <v>3792.3883399795309</v>
      </c>
      <c r="Y128" s="8">
        <f t="shared" si="30"/>
        <v>2.9633669930260438</v>
      </c>
      <c r="Z128" s="8">
        <f t="shared" si="31"/>
        <v>2.9571207274997522</v>
      </c>
      <c r="AA128" s="8">
        <f t="shared" si="32"/>
        <v>2.9829896451827587</v>
      </c>
      <c r="AB128" s="8">
        <f t="shared" si="33"/>
        <v>3.0054617335401703</v>
      </c>
      <c r="AC128" s="8">
        <f t="shared" si="34"/>
        <v>2.9932282157905497</v>
      </c>
    </row>
    <row r="129" spans="2:29" x14ac:dyDescent="0.35">
      <c r="B129" s="35">
        <v>118</v>
      </c>
      <c r="C129" s="3">
        <f t="shared" si="35"/>
        <v>93.369294824950941</v>
      </c>
      <c r="D129" s="3">
        <f t="shared" si="36"/>
        <v>93.130025807308101</v>
      </c>
      <c r="E129" s="3">
        <f t="shared" si="37"/>
        <v>94.088969445749726</v>
      </c>
      <c r="F129" s="3">
        <f t="shared" si="38"/>
        <v>94.930416645163788</v>
      </c>
      <c r="G129" s="3">
        <f t="shared" si="39"/>
        <v>94.481293276827756</v>
      </c>
      <c r="H129" s="4">
        <f t="shared" si="40"/>
        <v>470.00000000000034</v>
      </c>
      <c r="I129" s="5">
        <f t="shared" si="41"/>
        <v>40.308340568092092</v>
      </c>
      <c r="J129" s="5">
        <f t="shared" si="42"/>
        <v>40.350592359945843</v>
      </c>
      <c r="K129" s="5">
        <f t="shared" si="43"/>
        <v>40.203071630621857</v>
      </c>
      <c r="L129" s="5">
        <f t="shared" si="44"/>
        <v>40.07047179562251</v>
      </c>
      <c r="M129" s="5">
        <f t="shared" si="45"/>
        <v>40.135085637060989</v>
      </c>
      <c r="N129" s="6">
        <f t="shared" si="46"/>
        <v>6.2462655262915945E-3</v>
      </c>
      <c r="O129" s="6">
        <f t="shared" si="47"/>
        <v>-2.5868917683006476E-2</v>
      </c>
      <c r="P129" s="6">
        <f t="shared" si="48"/>
        <v>-2.2472088357411657E-2</v>
      </c>
      <c r="Q129" s="6">
        <f t="shared" si="49"/>
        <v>1.223351774962067E-2</v>
      </c>
      <c r="R129" s="6">
        <f t="shared" si="50"/>
        <v>2.9861222764505868E-2</v>
      </c>
      <c r="S129" s="6">
        <f t="shared" si="51"/>
        <v>0</v>
      </c>
      <c r="T129" s="7">
        <f t="shared" si="52"/>
        <v>3763.561334406721</v>
      </c>
      <c r="U129" s="7">
        <f t="shared" si="53"/>
        <v>3757.8517078219256</v>
      </c>
      <c r="V129" s="7">
        <f t="shared" si="54"/>
        <v>3782.6655782788675</v>
      </c>
      <c r="W129" s="7">
        <f t="shared" si="55"/>
        <v>3803.9065827267291</v>
      </c>
      <c r="X129" s="7">
        <f t="shared" si="56"/>
        <v>3792.0147967657567</v>
      </c>
      <c r="Y129" s="8">
        <f t="shared" si="30"/>
        <v>2.9639545704346033</v>
      </c>
      <c r="Z129" s="8">
        <f t="shared" si="31"/>
        <v>2.9579081566602641</v>
      </c>
      <c r="AA129" s="8">
        <f t="shared" si="32"/>
        <v>2.9828975259727311</v>
      </c>
      <c r="AB129" s="8">
        <f t="shared" si="33"/>
        <v>3.004606616420566</v>
      </c>
      <c r="AC129" s="8">
        <f t="shared" si="34"/>
        <v>2.9928016227412058</v>
      </c>
    </row>
    <row r="130" spans="2:29" x14ac:dyDescent="0.35">
      <c r="B130" s="35">
        <v>119</v>
      </c>
      <c r="C130" s="3">
        <f t="shared" si="35"/>
        <v>93.392095463483216</v>
      </c>
      <c r="D130" s="3">
        <f t="shared" si="36"/>
        <v>93.161061590394908</v>
      </c>
      <c r="E130" s="3">
        <f t="shared" si="37"/>
        <v>94.085689166885089</v>
      </c>
      <c r="F130" s="3">
        <f t="shared" si="38"/>
        <v>94.896902561036597</v>
      </c>
      <c r="G130" s="3">
        <f t="shared" si="39"/>
        <v>94.464251218200516</v>
      </c>
      <c r="H130" s="4">
        <f t="shared" si="40"/>
        <v>470.00000000000028</v>
      </c>
      <c r="I130" s="5">
        <f t="shared" si="41"/>
        <v>40.304126713407413</v>
      </c>
      <c r="J130" s="5">
        <f t="shared" si="42"/>
        <v>40.344524678873356</v>
      </c>
      <c r="K130" s="5">
        <f t="shared" si="43"/>
        <v>40.203474905841553</v>
      </c>
      <c r="L130" s="5">
        <f t="shared" si="44"/>
        <v>40.076677563285934</v>
      </c>
      <c r="M130" s="5">
        <f t="shared" si="45"/>
        <v>40.13846660462346</v>
      </c>
      <c r="N130" s="6">
        <f t="shared" si="46"/>
        <v>6.0464137743392321E-3</v>
      </c>
      <c r="O130" s="6">
        <f t="shared" si="47"/>
        <v>-2.498936931246698E-2</v>
      </c>
      <c r="P130" s="6">
        <f t="shared" si="48"/>
        <v>-2.1709090447834978E-2</v>
      </c>
      <c r="Q130" s="6">
        <f t="shared" si="49"/>
        <v>1.1804993679360276E-2</v>
      </c>
      <c r="R130" s="6">
        <f t="shared" si="50"/>
        <v>2.884705230660245E-2</v>
      </c>
      <c r="S130" s="6">
        <f t="shared" si="51"/>
        <v>0</v>
      </c>
      <c r="T130" s="7">
        <f t="shared" si="52"/>
        <v>3764.086849590869</v>
      </c>
      <c r="U130" s="7">
        <f t="shared" si="53"/>
        <v>3758.5387484437279</v>
      </c>
      <c r="V130" s="7">
        <f t="shared" si="54"/>
        <v>3782.5716434196729</v>
      </c>
      <c r="W130" s="7">
        <f t="shared" si="55"/>
        <v>3803.1525656932267</v>
      </c>
      <c r="X130" s="7">
        <f t="shared" si="56"/>
        <v>3791.6501928525026</v>
      </c>
      <c r="Y130" s="8">
        <f t="shared" si="30"/>
        <v>2.9645233950410654</v>
      </c>
      <c r="Z130" s="8">
        <f t="shared" si="31"/>
        <v>2.9586714072098812</v>
      </c>
      <c r="AA130" s="8">
        <f t="shared" si="32"/>
        <v>2.9828084915656969</v>
      </c>
      <c r="AB130" s="8">
        <f t="shared" si="33"/>
        <v>3.0037784474364386</v>
      </c>
      <c r="AC130" s="8">
        <f t="shared" si="34"/>
        <v>2.9923878272591824</v>
      </c>
    </row>
    <row r="131" spans="2:29" x14ac:dyDescent="0.35">
      <c r="B131" s="35">
        <v>120</v>
      </c>
      <c r="C131" s="3">
        <f t="shared" si="35"/>
        <v>93.414107907870147</v>
      </c>
      <c r="D131" s="3">
        <f t="shared" si="36"/>
        <v>93.191050662581901</v>
      </c>
      <c r="E131" s="3">
        <f t="shared" si="37"/>
        <v>94.082522038400015</v>
      </c>
      <c r="F131" s="3">
        <f t="shared" si="38"/>
        <v>94.864541984988591</v>
      </c>
      <c r="G131" s="3">
        <f t="shared" si="39"/>
        <v>94.447777406159659</v>
      </c>
      <c r="H131" s="4">
        <f t="shared" si="40"/>
        <v>470.00000000000028</v>
      </c>
      <c r="I131" s="5">
        <f t="shared" si="41"/>
        <v>40.300099538111525</v>
      </c>
      <c r="J131" s="5">
        <f t="shared" si="42"/>
        <v>40.338724924813008</v>
      </c>
      <c r="K131" s="5">
        <f t="shared" si="43"/>
        <v>40.203862318986019</v>
      </c>
      <c r="L131" s="5">
        <f t="shared" si="44"/>
        <v>40.082613489960501</v>
      </c>
      <c r="M131" s="5">
        <f t="shared" si="45"/>
        <v>40.141701224705031</v>
      </c>
      <c r="N131" s="6">
        <f t="shared" si="46"/>
        <v>5.8519878311842355E-3</v>
      </c>
      <c r="O131" s="6">
        <f t="shared" si="47"/>
        <v>-2.4137084355815741E-2</v>
      </c>
      <c r="P131" s="6">
        <f t="shared" si="48"/>
        <v>-2.0969955870741686E-2</v>
      </c>
      <c r="Q131" s="6">
        <f t="shared" si="49"/>
        <v>1.1390620177256228E-2</v>
      </c>
      <c r="R131" s="6">
        <f t="shared" si="50"/>
        <v>2.7864432218116963E-2</v>
      </c>
      <c r="S131" s="6">
        <f t="shared" si="51"/>
        <v>0</v>
      </c>
      <c r="T131" s="7">
        <f t="shared" si="52"/>
        <v>3764.5978469510578</v>
      </c>
      <c r="U131" s="7">
        <f t="shared" si="53"/>
        <v>3759.2081581322041</v>
      </c>
      <c r="V131" s="7">
        <f t="shared" si="54"/>
        <v>3782.4807626548022</v>
      </c>
      <c r="W131" s="7">
        <f t="shared" si="55"/>
        <v>3802.4187702864278</v>
      </c>
      <c r="X131" s="7">
        <f t="shared" si="56"/>
        <v>3791.2944619755071</v>
      </c>
      <c r="Y131" s="8">
        <f t="shared" si="30"/>
        <v>2.9650739851849472</v>
      </c>
      <c r="Z131" s="8">
        <f t="shared" si="31"/>
        <v>2.9594110812613099</v>
      </c>
      <c r="AA131" s="8">
        <f t="shared" si="32"/>
        <v>2.9827224548736284</v>
      </c>
      <c r="AB131" s="8">
        <f t="shared" si="33"/>
        <v>3.0029765028981892</v>
      </c>
      <c r="AC131" s="8">
        <f t="shared" si="34"/>
        <v>2.9919865283197238</v>
      </c>
    </row>
    <row r="132" spans="2:29" x14ac:dyDescent="0.35">
      <c r="B132" s="35">
        <v>121</v>
      </c>
      <c r="C132" s="3">
        <f t="shared" si="35"/>
        <v>93.435357547081296</v>
      </c>
      <c r="D132" s="3">
        <f t="shared" si="36"/>
        <v>93.220024940117852</v>
      </c>
      <c r="E132" s="3">
        <f t="shared" si="37"/>
        <v>94.079464712812253</v>
      </c>
      <c r="F132" s="3">
        <f t="shared" si="38"/>
        <v>94.833297962385558</v>
      </c>
      <c r="G132" s="3">
        <f t="shared" si="39"/>
        <v>94.431854837603353</v>
      </c>
      <c r="H132" s="4">
        <f t="shared" si="40"/>
        <v>470.00000000000028</v>
      </c>
      <c r="I132" s="5">
        <f t="shared" si="41"/>
        <v>40.296250703667695</v>
      </c>
      <c r="J132" s="5">
        <f t="shared" si="42"/>
        <v>40.333181214088505</v>
      </c>
      <c r="K132" s="5">
        <f t="shared" si="43"/>
        <v>40.204234414061929</v>
      </c>
      <c r="L132" s="5">
        <f t="shared" si="44"/>
        <v>40.088291256345045</v>
      </c>
      <c r="M132" s="5">
        <f t="shared" si="45"/>
        <v>40.144795769864963</v>
      </c>
      <c r="N132" s="6">
        <f t="shared" si="46"/>
        <v>5.6629039236373302E-3</v>
      </c>
      <c r="O132" s="6">
        <f t="shared" si="47"/>
        <v>-2.3311373612318498E-2</v>
      </c>
      <c r="P132" s="6">
        <f t="shared" si="48"/>
        <v>-2.0254048024560767E-2</v>
      </c>
      <c r="Q132" s="6">
        <f t="shared" si="49"/>
        <v>1.09899745784654E-2</v>
      </c>
      <c r="R132" s="6">
        <f t="shared" si="50"/>
        <v>2.6912543134776534E-2</v>
      </c>
      <c r="S132" s="6">
        <f t="shared" si="51"/>
        <v>0</v>
      </c>
      <c r="T132" s="7">
        <f t="shared" si="52"/>
        <v>3765.0945923040172</v>
      </c>
      <c r="U132" s="7">
        <f t="shared" si="53"/>
        <v>3759.8601586916234</v>
      </c>
      <c r="V132" s="7">
        <f t="shared" si="54"/>
        <v>3782.3928528633714</v>
      </c>
      <c r="W132" s="7">
        <f t="shared" si="55"/>
        <v>3801.7048695158651</v>
      </c>
      <c r="X132" s="7">
        <f t="shared" si="56"/>
        <v>3790.9475266251216</v>
      </c>
      <c r="Y132" s="8">
        <f t="shared" si="30"/>
        <v>2.9656068494934904</v>
      </c>
      <c r="Z132" s="8">
        <f t="shared" si="31"/>
        <v>2.960127774964235</v>
      </c>
      <c r="AA132" s="8">
        <f t="shared" si="32"/>
        <v>2.9826393300688938</v>
      </c>
      <c r="AB132" s="8">
        <f t="shared" si="33"/>
        <v>3.0022000710139647</v>
      </c>
      <c r="AC132" s="8">
        <f t="shared" si="34"/>
        <v>2.9915974266737284</v>
      </c>
    </row>
    <row r="133" spans="2:29" x14ac:dyDescent="0.35">
      <c r="B133" s="35">
        <v>122</v>
      </c>
      <c r="C133" s="3">
        <f t="shared" si="35"/>
        <v>93.455869049732286</v>
      </c>
      <c r="D133" s="3">
        <f t="shared" si="36"/>
        <v>93.248015569751772</v>
      </c>
      <c r="E133" s="3">
        <f t="shared" si="37"/>
        <v>94.076513898652664</v>
      </c>
      <c r="F133" s="3">
        <f t="shared" si="38"/>
        <v>94.803134577100252</v>
      </c>
      <c r="G133" s="3">
        <f t="shared" si="39"/>
        <v>94.416466904763354</v>
      </c>
      <c r="H133" s="4">
        <f t="shared" si="40"/>
        <v>470.00000000000034</v>
      </c>
      <c r="I133" s="5">
        <f t="shared" si="41"/>
        <v>40.292572249183493</v>
      </c>
      <c r="J133" s="5">
        <f t="shared" si="42"/>
        <v>40.327882193311645</v>
      </c>
      <c r="K133" s="5">
        <f t="shared" si="43"/>
        <v>40.204591723729642</v>
      </c>
      <c r="L133" s="5">
        <f t="shared" si="44"/>
        <v>40.093722040694075</v>
      </c>
      <c r="M133" s="5">
        <f t="shared" si="45"/>
        <v>40.147756248515947</v>
      </c>
      <c r="N133" s="6">
        <f t="shared" si="46"/>
        <v>5.4790745292554455E-3</v>
      </c>
      <c r="O133" s="6">
        <f t="shared" si="47"/>
        <v>-2.2511555104658854E-2</v>
      </c>
      <c r="P133" s="6">
        <f t="shared" si="48"/>
        <v>-1.9560740945070876E-2</v>
      </c>
      <c r="Q133" s="6">
        <f t="shared" si="49"/>
        <v>1.0602644340236278E-2</v>
      </c>
      <c r="R133" s="6">
        <f t="shared" si="50"/>
        <v>2.5990577180238006E-2</v>
      </c>
      <c r="S133" s="6">
        <f t="shared" si="51"/>
        <v>0</v>
      </c>
      <c r="T133" s="7">
        <f t="shared" si="52"/>
        <v>3765.5773557965695</v>
      </c>
      <c r="U133" s="7">
        <f t="shared" si="53"/>
        <v>3760.4949866570396</v>
      </c>
      <c r="V133" s="7">
        <f t="shared" si="54"/>
        <v>3782.3078320871077</v>
      </c>
      <c r="W133" s="7">
        <f t="shared" si="55"/>
        <v>3801.0105263207711</v>
      </c>
      <c r="X133" s="7">
        <f t="shared" si="56"/>
        <v>3790.6092991385121</v>
      </c>
      <c r="Y133" s="8">
        <f t="shared" si="30"/>
        <v>2.966122486766019</v>
      </c>
      <c r="Z133" s="8">
        <f t="shared" si="31"/>
        <v>2.960822077843285</v>
      </c>
      <c r="AA133" s="8">
        <f t="shared" si="32"/>
        <v>2.9825590326694522</v>
      </c>
      <c r="AB133" s="8">
        <f t="shared" si="33"/>
        <v>3.0014484522300342</v>
      </c>
      <c r="AC133" s="8">
        <f t="shared" si="34"/>
        <v>2.9912202252634272</v>
      </c>
    </row>
    <row r="134" spans="2:29" x14ac:dyDescent="0.35">
      <c r="B134" s="35">
        <v>123</v>
      </c>
      <c r="C134" s="3">
        <f t="shared" si="35"/>
        <v>93.475666379306972</v>
      </c>
      <c r="D134" s="3">
        <f t="shared" si="36"/>
        <v>93.275052933500689</v>
      </c>
      <c r="E134" s="3">
        <f t="shared" si="37"/>
        <v>94.07366636338709</v>
      </c>
      <c r="F134" s="3">
        <f t="shared" si="38"/>
        <v>94.774016930573069</v>
      </c>
      <c r="G134" s="3">
        <f t="shared" si="39"/>
        <v>94.401597393232564</v>
      </c>
      <c r="H134" s="4">
        <f t="shared" si="40"/>
        <v>470.0000000000004</v>
      </c>
      <c r="I134" s="5">
        <f t="shared" si="41"/>
        <v>40.289056573920334</v>
      </c>
      <c r="J134" s="5">
        <f t="shared" si="42"/>
        <v>40.322817015559174</v>
      </c>
      <c r="K134" s="5">
        <f t="shared" si="43"/>
        <v>40.204934768781747</v>
      </c>
      <c r="L134" s="5">
        <f t="shared" si="44"/>
        <v>40.098916540260767</v>
      </c>
      <c r="M134" s="5">
        <f t="shared" si="45"/>
        <v>40.150588415703488</v>
      </c>
      <c r="N134" s="6">
        <f t="shared" si="46"/>
        <v>5.300408922733979E-3</v>
      </c>
      <c r="O134" s="6">
        <f t="shared" si="47"/>
        <v>-2.1736954826167221E-2</v>
      </c>
      <c r="P134" s="6">
        <f t="shared" si="48"/>
        <v>-1.8889419560581988E-2</v>
      </c>
      <c r="Q134" s="6">
        <f t="shared" si="49"/>
        <v>1.0228226966606968E-2</v>
      </c>
      <c r="R134" s="6">
        <f t="shared" si="50"/>
        <v>2.5097738497408262E-2</v>
      </c>
      <c r="S134" s="6">
        <f t="shared" si="51"/>
        <v>0</v>
      </c>
      <c r="T134" s="7">
        <f t="shared" si="52"/>
        <v>3766.0464110408016</v>
      </c>
      <c r="U134" s="7">
        <f t="shared" si="53"/>
        <v>3761.1128915541444</v>
      </c>
      <c r="V134" s="7">
        <f t="shared" si="54"/>
        <v>3782.2256196001158</v>
      </c>
      <c r="W134" s="7">
        <f t="shared" si="55"/>
        <v>3800.3353950843102</v>
      </c>
      <c r="X134" s="7">
        <f t="shared" si="56"/>
        <v>3790.279682720628</v>
      </c>
      <c r="Y134" s="8">
        <f t="shared" si="30"/>
        <v>2.9666213858842703</v>
      </c>
      <c r="Z134" s="8">
        <f t="shared" si="31"/>
        <v>2.9614945722075228</v>
      </c>
      <c r="AA134" s="8">
        <f t="shared" si="32"/>
        <v>2.982481479612725</v>
      </c>
      <c r="AB134" s="8">
        <f t="shared" si="33"/>
        <v>3.0007209595177979</v>
      </c>
      <c r="AC134" s="8">
        <f t="shared" si="34"/>
        <v>2.9908546295997991</v>
      </c>
    </row>
    <row r="135" spans="2:29" x14ac:dyDescent="0.35">
      <c r="B135" s="35">
        <v>124</v>
      </c>
      <c r="C135" s="3">
        <f t="shared" si="35"/>
        <v>93.494772809345761</v>
      </c>
      <c r="D135" s="3">
        <f t="shared" si="36"/>
        <v>93.301166654582644</v>
      </c>
      <c r="E135" s="3">
        <f t="shared" si="37"/>
        <v>94.070918935886965</v>
      </c>
      <c r="F135" s="3">
        <f t="shared" si="38"/>
        <v>94.745911120749994</v>
      </c>
      <c r="G135" s="3">
        <f t="shared" si="39"/>
        <v>94.387230479435019</v>
      </c>
      <c r="H135" s="4">
        <f t="shared" si="40"/>
        <v>470.00000000000034</v>
      </c>
      <c r="I135" s="5">
        <f t="shared" si="41"/>
        <v>40.285696420641742</v>
      </c>
      <c r="J135" s="5">
        <f t="shared" si="42"/>
        <v>40.317975317623883</v>
      </c>
      <c r="K135" s="5">
        <f t="shared" si="43"/>
        <v>40.205264057725955</v>
      </c>
      <c r="L135" s="5">
        <f t="shared" si="44"/>
        <v>40.103884991831755</v>
      </c>
      <c r="M135" s="5">
        <f t="shared" si="45"/>
        <v>40.153297783469377</v>
      </c>
      <c r="N135" s="6">
        <f t="shared" si="46"/>
        <v>5.1268136767474992E-3</v>
      </c>
      <c r="O135" s="6">
        <f t="shared" si="47"/>
        <v>-2.098690740520226E-2</v>
      </c>
      <c r="P135" s="6">
        <f t="shared" si="48"/>
        <v>-1.8239479905072908E-2</v>
      </c>
      <c r="Q135" s="6">
        <f t="shared" si="49"/>
        <v>9.8663299179988506E-3</v>
      </c>
      <c r="R135" s="6">
        <f t="shared" si="50"/>
        <v>2.4233243715528818E-2</v>
      </c>
      <c r="S135" s="6">
        <f t="shared" si="51"/>
        <v>0</v>
      </c>
      <c r="T135" s="7">
        <f t="shared" si="52"/>
        <v>3766.5020343141732</v>
      </c>
      <c r="U135" s="7">
        <f t="shared" si="53"/>
        <v>3761.7141342849754</v>
      </c>
      <c r="V135" s="7">
        <f t="shared" si="54"/>
        <v>3782.146135970268</v>
      </c>
      <c r="W135" s="7">
        <f t="shared" si="55"/>
        <v>3799.6791230328713</v>
      </c>
      <c r="X135" s="7">
        <f t="shared" si="56"/>
        <v>3789.9585723977111</v>
      </c>
      <c r="Y135" s="8">
        <f t="shared" si="30"/>
        <v>2.9671040257469161</v>
      </c>
      <c r="Z135" s="8">
        <f t="shared" si="31"/>
        <v>2.962145832626331</v>
      </c>
      <c r="AA135" s="8">
        <f t="shared" si="32"/>
        <v>2.9824065893190066</v>
      </c>
      <c r="AB135" s="8">
        <f t="shared" si="33"/>
        <v>3.0000169186116343</v>
      </c>
      <c r="AC135" s="8">
        <f t="shared" si="34"/>
        <v>2.9905003481040313</v>
      </c>
    </row>
    <row r="136" spans="2:29" x14ac:dyDescent="0.35">
      <c r="B136" s="35">
        <v>125</v>
      </c>
      <c r="C136" s="3">
        <f t="shared" si="35"/>
        <v>93.513210938582304</v>
      </c>
      <c r="D136" s="3">
        <f t="shared" si="36"/>
        <v>93.326385604395909</v>
      </c>
      <c r="E136" s="3">
        <f t="shared" si="37"/>
        <v>94.068268508486923</v>
      </c>
      <c r="F136" s="3">
        <f t="shared" si="38"/>
        <v>94.718784220949772</v>
      </c>
      <c r="G136" s="3">
        <f t="shared" si="39"/>
        <v>94.373350727585517</v>
      </c>
      <c r="H136" s="4">
        <f t="shared" si="40"/>
        <v>470.00000000000045</v>
      </c>
      <c r="I136" s="5">
        <f t="shared" si="41"/>
        <v>40.282484859757872</v>
      </c>
      <c r="J136" s="5">
        <f t="shared" si="42"/>
        <v>40.313347198291979</v>
      </c>
      <c r="K136" s="5">
        <f t="shared" si="43"/>
        <v>40.205580086461168</v>
      </c>
      <c r="L136" s="5">
        <f t="shared" si="44"/>
        <v>40.108637191392141</v>
      </c>
      <c r="M136" s="5">
        <f t="shared" si="45"/>
        <v>40.155889630813597</v>
      </c>
      <c r="N136" s="6">
        <f t="shared" si="46"/>
        <v>4.9581931205850971E-3</v>
      </c>
      <c r="O136" s="6">
        <f t="shared" si="47"/>
        <v>-2.0260756692675574E-2</v>
      </c>
      <c r="P136" s="6">
        <f t="shared" si="48"/>
        <v>-1.7610329292627735E-2</v>
      </c>
      <c r="Q136" s="6">
        <f t="shared" si="49"/>
        <v>9.5165705076030171E-3</v>
      </c>
      <c r="R136" s="6">
        <f t="shared" si="50"/>
        <v>2.3396322357115196E-2</v>
      </c>
      <c r="S136" s="6">
        <f t="shared" si="51"/>
        <v>0</v>
      </c>
      <c r="T136" s="7">
        <f t="shared" si="52"/>
        <v>3766.9445038207859</v>
      </c>
      <c r="U136" s="7">
        <f t="shared" si="53"/>
        <v>3762.2989856316908</v>
      </c>
      <c r="V136" s="7">
        <f t="shared" si="54"/>
        <v>3782.0693031127039</v>
      </c>
      <c r="W136" s="7">
        <f t="shared" si="55"/>
        <v>3799.0413515278333</v>
      </c>
      <c r="X136" s="7">
        <f t="shared" si="56"/>
        <v>3789.6458559069861</v>
      </c>
      <c r="Y136" s="8">
        <f t="shared" si="30"/>
        <v>2.9675708752265986</v>
      </c>
      <c r="Z136" s="8">
        <f t="shared" si="31"/>
        <v>2.962776425466874</v>
      </c>
      <c r="AA136" s="8">
        <f t="shared" si="32"/>
        <v>2.9823342817452234</v>
      </c>
      <c r="AB136" s="8">
        <f t="shared" si="33"/>
        <v>2.9993356682015024</v>
      </c>
      <c r="AC136" s="8">
        <f t="shared" si="34"/>
        <v>2.990157092415259</v>
      </c>
    </row>
    <row r="137" spans="2:29" x14ac:dyDescent="0.35">
      <c r="B137" s="35">
        <v>126</v>
      </c>
      <c r="C137" s="3">
        <f t="shared" si="35"/>
        <v>93.531002706011236</v>
      </c>
      <c r="D137" s="3">
        <f t="shared" si="36"/>
        <v>93.350737910433992</v>
      </c>
      <c r="E137" s="3">
        <f t="shared" si="37"/>
        <v>94.065712038664842</v>
      </c>
      <c r="F137" s="3">
        <f t="shared" si="38"/>
        <v>94.692604258707249</v>
      </c>
      <c r="G137" s="3">
        <f t="shared" si="39"/>
        <v>94.359943086183094</v>
      </c>
      <c r="H137" s="4">
        <f t="shared" si="40"/>
        <v>470.0000000000004</v>
      </c>
      <c r="I137" s="5">
        <f t="shared" si="41"/>
        <v>40.279415274226409</v>
      </c>
      <c r="J137" s="5">
        <f t="shared" si="42"/>
        <v>40.308923197600855</v>
      </c>
      <c r="K137" s="5">
        <f t="shared" si="43"/>
        <v>40.205883338037076</v>
      </c>
      <c r="L137" s="5">
        <f t="shared" si="44"/>
        <v>40.113182512957387</v>
      </c>
      <c r="M137" s="5">
        <f t="shared" si="45"/>
        <v>40.158369013269116</v>
      </c>
      <c r="N137" s="6">
        <f t="shared" si="46"/>
        <v>4.7944497597245395E-3</v>
      </c>
      <c r="O137" s="6">
        <f t="shared" si="47"/>
        <v>-1.9557856278349384E-2</v>
      </c>
      <c r="P137" s="6">
        <f t="shared" si="48"/>
        <v>-1.7001386456279022E-2</v>
      </c>
      <c r="Q137" s="6">
        <f t="shared" si="49"/>
        <v>9.1785757862434814E-3</v>
      </c>
      <c r="R137" s="6">
        <f t="shared" si="50"/>
        <v>2.2586217188660385E-2</v>
      </c>
      <c r="S137" s="6">
        <f t="shared" si="51"/>
        <v>0</v>
      </c>
      <c r="T137" s="7">
        <f t="shared" si="52"/>
        <v>3767.3740990102206</v>
      </c>
      <c r="U137" s="7">
        <f t="shared" si="53"/>
        <v>3762.8677248710501</v>
      </c>
      <c r="V137" s="7">
        <f t="shared" si="54"/>
        <v>3781.9950443359485</v>
      </c>
      <c r="W137" s="7">
        <f t="shared" si="55"/>
        <v>3798.4217172567696</v>
      </c>
      <c r="X137" s="7">
        <f t="shared" si="56"/>
        <v>3789.3414145260126</v>
      </c>
      <c r="Y137" s="8">
        <f t="shared" si="30"/>
        <v>2.9680223931478413</v>
      </c>
      <c r="Z137" s="8">
        <f t="shared" si="31"/>
        <v>2.9633869084886153</v>
      </c>
      <c r="AA137" s="8">
        <f t="shared" si="32"/>
        <v>2.9822644784297836</v>
      </c>
      <c r="AB137" s="8">
        <f t="shared" si="33"/>
        <v>2.998676560083942</v>
      </c>
      <c r="AC137" s="8">
        <f t="shared" si="34"/>
        <v>2.9898245776666856</v>
      </c>
    </row>
    <row r="138" spans="2:29" x14ac:dyDescent="0.35">
      <c r="B138" s="35">
        <v>127</v>
      </c>
      <c r="C138" s="3">
        <f t="shared" si="35"/>
        <v>93.548169405870851</v>
      </c>
      <c r="D138" s="3">
        <f t="shared" si="36"/>
        <v>93.374250965034392</v>
      </c>
      <c r="E138" s="3">
        <f t="shared" si="37"/>
        <v>94.063246550377826</v>
      </c>
      <c r="F138" s="3">
        <f t="shared" si="38"/>
        <v>94.667340194635827</v>
      </c>
      <c r="G138" s="3">
        <f t="shared" si="39"/>
        <v>94.346992884081502</v>
      </c>
      <c r="H138" s="4">
        <f t="shared" si="40"/>
        <v>470.00000000000034</v>
      </c>
      <c r="I138" s="5">
        <f t="shared" si="41"/>
        <v>40.276481345171852</v>
      </c>
      <c r="J138" s="5">
        <f t="shared" si="42"/>
        <v>40.304694277033256</v>
      </c>
      <c r="K138" s="5">
        <f t="shared" si="43"/>
        <v>40.206174282487972</v>
      </c>
      <c r="L138" s="5">
        <f t="shared" si="44"/>
        <v>40.117529926607347</v>
      </c>
      <c r="M138" s="5">
        <f t="shared" si="45"/>
        <v>40.160740772102869</v>
      </c>
      <c r="N138" s="6">
        <f t="shared" si="46"/>
        <v>4.6354846592260301E-3</v>
      </c>
      <c r="O138" s="6">
        <f t="shared" si="47"/>
        <v>-1.8877569941168293E-2</v>
      </c>
      <c r="P138" s="6">
        <f t="shared" si="48"/>
        <v>-1.6412081654158417E-2</v>
      </c>
      <c r="Q138" s="6">
        <f t="shared" si="49"/>
        <v>8.8519824172563766E-3</v>
      </c>
      <c r="R138" s="6">
        <f t="shared" si="50"/>
        <v>2.1802184518844303E-2</v>
      </c>
      <c r="S138" s="6">
        <f t="shared" si="51"/>
        <v>0</v>
      </c>
      <c r="T138" s="7">
        <f t="shared" si="52"/>
        <v>3767.7910999505334</v>
      </c>
      <c r="U138" s="7">
        <f t="shared" si="53"/>
        <v>3763.4206384926888</v>
      </c>
      <c r="V138" s="7">
        <f t="shared" si="54"/>
        <v>3781.9232843811265</v>
      </c>
      <c r="W138" s="7">
        <f t="shared" si="55"/>
        <v>3797.8198533306213</v>
      </c>
      <c r="X138" s="7">
        <f t="shared" si="56"/>
        <v>3789.0451238450314</v>
      </c>
      <c r="Y138" s="8">
        <f t="shared" si="30"/>
        <v>2.9684590282843097</v>
      </c>
      <c r="Z138" s="8">
        <f t="shared" si="31"/>
        <v>2.9639778304906663</v>
      </c>
      <c r="AA138" s="8">
        <f t="shared" si="32"/>
        <v>2.98219710252926</v>
      </c>
      <c r="AB138" s="8">
        <f t="shared" si="33"/>
        <v>2.9980389592748451</v>
      </c>
      <c r="AC138" s="8">
        <f t="shared" si="34"/>
        <v>2.9895025227321304</v>
      </c>
    </row>
    <row r="139" spans="2:29" x14ac:dyDescent="0.35">
      <c r="B139" s="35">
        <v>128</v>
      </c>
      <c r="C139" s="3">
        <f t="shared" si="35"/>
        <v>93.564731702525023</v>
      </c>
      <c r="D139" s="3">
        <f t="shared" si="36"/>
        <v>93.396951434866622</v>
      </c>
      <c r="E139" s="3">
        <f t="shared" si="37"/>
        <v>94.060869135084815</v>
      </c>
      <c r="F139" s="3">
        <f t="shared" si="38"/>
        <v>94.642961901347519</v>
      </c>
      <c r="G139" s="3">
        <f t="shared" si="39"/>
        <v>94.334485826176405</v>
      </c>
      <c r="H139" s="4">
        <f t="shared" si="40"/>
        <v>470.00000000000034</v>
      </c>
      <c r="I139" s="5">
        <f t="shared" si="41"/>
        <v>40.273677038187515</v>
      </c>
      <c r="J139" s="5">
        <f t="shared" si="42"/>
        <v>40.300651800605792</v>
      </c>
      <c r="K139" s="5">
        <f t="shared" si="43"/>
        <v>40.206453376732831</v>
      </c>
      <c r="L139" s="5">
        <f t="shared" si="44"/>
        <v>40.121688015756028</v>
      </c>
      <c r="M139" s="5">
        <f t="shared" si="45"/>
        <v>40.163009543156548</v>
      </c>
      <c r="N139" s="6">
        <f t="shared" si="46"/>
        <v>4.4811977936434211E-3</v>
      </c>
      <c r="O139" s="6">
        <f t="shared" si="47"/>
        <v>-1.8219272038593637E-2</v>
      </c>
      <c r="P139" s="6">
        <f t="shared" si="48"/>
        <v>-1.5841856745585137E-2</v>
      </c>
      <c r="Q139" s="6">
        <f t="shared" si="49"/>
        <v>8.5364365427147426E-3</v>
      </c>
      <c r="R139" s="6">
        <f t="shared" si="50"/>
        <v>2.104349444782061E-2</v>
      </c>
      <c r="S139" s="6">
        <f t="shared" si="51"/>
        <v>0</v>
      </c>
      <c r="T139" s="7">
        <f t="shared" si="52"/>
        <v>3768.1957867521573</v>
      </c>
      <c r="U139" s="7">
        <f t="shared" si="53"/>
        <v>3763.9580190146494</v>
      </c>
      <c r="V139" s="7">
        <f t="shared" si="54"/>
        <v>3781.8539494547558</v>
      </c>
      <c r="W139" s="7">
        <f t="shared" si="55"/>
        <v>3797.235390292949</v>
      </c>
      <c r="X139" s="7">
        <f t="shared" si="56"/>
        <v>3788.7568544854889</v>
      </c>
      <c r="Y139" s="8">
        <f t="shared" ref="Y139:Y202" si="57">C139*SQRT(I139)*stødk/2</f>
        <v>2.968881219373936</v>
      </c>
      <c r="Z139" s="8">
        <f t="shared" ref="Z139:Z202" si="58">D139*SQRT(J139)*stødk/2</f>
        <v>2.9645497310080158</v>
      </c>
      <c r="AA139" s="8">
        <f t="shared" ref="AA139:AA202" si="59">E139*SQRT(K139)*stødk/2</f>
        <v>2.9821320788475632</v>
      </c>
      <c r="AB139" s="8">
        <f t="shared" ref="AB139:AB202" si="60">F139*SQRT(L139)*stødk/2</f>
        <v>2.9974222440871756</v>
      </c>
      <c r="AC139" s="8">
        <f t="shared" ref="AC139:AC202" si="61">G139*SQRT(M139)*stødk/2</f>
        <v>2.9891906504449084</v>
      </c>
    </row>
    <row r="140" spans="2:29" x14ac:dyDescent="0.35">
      <c r="B140" s="35">
        <v>129</v>
      </c>
      <c r="C140" s="3">
        <f t="shared" si="35"/>
        <v>93.580709645230087</v>
      </c>
      <c r="D140" s="3">
        <f t="shared" si="36"/>
        <v>93.418865271072093</v>
      </c>
      <c r="E140" s="3">
        <f t="shared" si="37"/>
        <v>94.058576952484884</v>
      </c>
      <c r="F140" s="3">
        <f t="shared" si="38"/>
        <v>94.619440142465649</v>
      </c>
      <c r="G140" s="3">
        <f t="shared" si="39"/>
        <v>94.322407988747699</v>
      </c>
      <c r="H140" s="4">
        <f t="shared" si="40"/>
        <v>470.00000000000034</v>
      </c>
      <c r="I140" s="5">
        <f t="shared" si="41"/>
        <v>40.270996590286074</v>
      </c>
      <c r="J140" s="5">
        <f t="shared" si="42"/>
        <v>40.296787516811492</v>
      </c>
      <c r="K140" s="5">
        <f t="shared" si="43"/>
        <v>40.206721064533873</v>
      </c>
      <c r="L140" s="5">
        <f t="shared" si="44"/>
        <v>40.125664993689362</v>
      </c>
      <c r="M140" s="5">
        <f t="shared" si="45"/>
        <v>40.165179765339879</v>
      </c>
      <c r="N140" s="6">
        <f t="shared" si="46"/>
        <v>4.331488365920233E-3</v>
      </c>
      <c r="O140" s="6">
        <f t="shared" si="47"/>
        <v>-1.7582347839547374E-2</v>
      </c>
      <c r="P140" s="6">
        <f t="shared" si="48"/>
        <v>-1.5290165239612463E-2</v>
      </c>
      <c r="Q140" s="6">
        <f t="shared" si="49"/>
        <v>8.2315936422672209E-3</v>
      </c>
      <c r="R140" s="6">
        <f t="shared" si="50"/>
        <v>2.0309431070972384E-2</v>
      </c>
      <c r="S140" s="6">
        <f t="shared" si="51"/>
        <v>0</v>
      </c>
      <c r="T140" s="7">
        <f t="shared" si="52"/>
        <v>3768.5884390396118</v>
      </c>
      <c r="U140" s="7">
        <f t="shared" si="53"/>
        <v>3764.4801638900326</v>
      </c>
      <c r="V140" s="7">
        <f t="shared" si="54"/>
        <v>3781.7869672555544</v>
      </c>
      <c r="W140" s="7">
        <f t="shared" si="55"/>
        <v>3796.6679570470201</v>
      </c>
      <c r="X140" s="7">
        <f t="shared" si="56"/>
        <v>3788.4764727677816</v>
      </c>
      <c r="Y140" s="8">
        <f t="shared" si="57"/>
        <v>2.9692893951505335</v>
      </c>
      <c r="Z140" s="8">
        <f t="shared" si="58"/>
        <v>2.9651031400529155</v>
      </c>
      <c r="AA140" s="8">
        <f t="shared" si="59"/>
        <v>2.9820693338582482</v>
      </c>
      <c r="AB140" s="8">
        <f t="shared" si="60"/>
        <v>2.9968258061765445</v>
      </c>
      <c r="AC140" s="8">
        <f t="shared" si="61"/>
        <v>2.9888886877908925</v>
      </c>
    </row>
    <row r="141" spans="2:29" x14ac:dyDescent="0.35">
      <c r="B141" s="35">
        <v>130</v>
      </c>
      <c r="C141" s="3">
        <f t="shared" ref="C141:C204" si="62">C140-2*Y140+AC140+Z140</f>
        <v>93.59612268277283</v>
      </c>
      <c r="D141" s="3">
        <f t="shared" ref="D141:D204" si="63">D140-2*Z140+Y140+AA140</f>
        <v>93.440017719975046</v>
      </c>
      <c r="E141" s="3">
        <f t="shared" ref="E141:E204" si="64">E140-2*AA140+Z140+AB140</f>
        <v>94.05636723099785</v>
      </c>
      <c r="F141" s="3">
        <f t="shared" ref="F141:F204" si="65">F140-2*AB140+AA140+AC140</f>
        <v>94.596746551761697</v>
      </c>
      <c r="G141" s="3">
        <f t="shared" ref="G141:G204" si="66">G140-2*AC140+AB140+Y140</f>
        <v>94.310745814493004</v>
      </c>
      <c r="H141" s="4">
        <f t="shared" ref="H141:H204" si="67">SUM(C141:G141)</f>
        <v>470.00000000000045</v>
      </c>
      <c r="I141" s="5">
        <f t="shared" ref="I141:I204" si="68">((C140-2*Y140)*I140+Z140*J140+AC140*M140)/C141</f>
        <v>40.268434497466835</v>
      </c>
      <c r="J141" s="5">
        <f t="shared" ref="J141:J204" si="69">((D140-2*Z140)*J140+I140*Y140+K140*AA140)/D141</f>
        <v>40.293093541377921</v>
      </c>
      <c r="K141" s="5">
        <f t="shared" ref="K141:K204" si="70">((E140-2*AA140)*K140+J140*Z140+L140*AB140)/E141</f>
        <v>40.206977776506896</v>
      </c>
      <c r="L141" s="5">
        <f t="shared" ref="L141:L204" si="71">((F140-2*AB140)*L140+K140*AA140+M140*AC140)/F141</f>
        <v>40.129468719401835</v>
      </c>
      <c r="M141" s="5">
        <f t="shared" ref="M141:M204" si="72">((G140-2*AC140)*M140+L140*AB140+I140*Y140)/G141</f>
        <v>40.167255688788927</v>
      </c>
      <c r="N141" s="6">
        <f t="shared" ref="N141:N204" si="73">Y140-Z140</f>
        <v>4.1862550976179413E-3</v>
      </c>
      <c r="O141" s="6">
        <f t="shared" ref="O141:O204" si="74">Z140-AA140</f>
        <v>-1.6966193805332708E-2</v>
      </c>
      <c r="P141" s="6">
        <f t="shared" ref="P141:P204" si="75">AA140-AB140</f>
        <v>-1.4756472318296243E-2</v>
      </c>
      <c r="Q141" s="6">
        <f t="shared" ref="Q141:Q204" si="76">AB140-AC140</f>
        <v>7.9371183856520311E-3</v>
      </c>
      <c r="R141" s="6">
        <f t="shared" ref="R141:R204" si="77">AC140-Y140</f>
        <v>1.9599292640358978E-2</v>
      </c>
      <c r="S141" s="6">
        <f t="shared" ref="S141:S204" si="78">SUM(N141:R141)</f>
        <v>0</v>
      </c>
      <c r="T141" s="7">
        <f t="shared" ref="T141:T204" si="79">C141*I141</f>
        <v>3768.9693354681076</v>
      </c>
      <c r="U141" s="7">
        <f t="shared" ref="U141:U204" si="80">D141*J141</f>
        <v>3764.987374498965</v>
      </c>
      <c r="V141" s="7">
        <f t="shared" ref="V141:V204" si="81">E141*K141</f>
        <v>3781.7222669957018</v>
      </c>
      <c r="W141" s="7">
        <f t="shared" ref="W141:W204" si="82">F141*L141</f>
        <v>3796.1171817061045</v>
      </c>
      <c r="X141" s="7">
        <f t="shared" ref="X141:X204" si="83">G141*M141</f>
        <v>3788.2038413311207</v>
      </c>
      <c r="Y141" s="8">
        <f t="shared" si="57"/>
        <v>2.9696839743905485</v>
      </c>
      <c r="Z141" s="8">
        <f t="shared" si="58"/>
        <v>2.9656385778979608</v>
      </c>
      <c r="AA141" s="8">
        <f t="shared" si="59"/>
        <v>2.9820087957205517</v>
      </c>
      <c r="AB141" s="8">
        <f t="shared" si="60"/>
        <v>2.9962490505573811</v>
      </c>
      <c r="AC141" s="8">
        <f t="shared" si="61"/>
        <v>2.9885963660774992</v>
      </c>
    </row>
    <row r="142" spans="2:29" x14ac:dyDescent="0.35">
      <c r="B142" s="35">
        <v>131</v>
      </c>
      <c r="C142" s="3">
        <f t="shared" si="62"/>
        <v>93.610989677967197</v>
      </c>
      <c r="D142" s="3">
        <f t="shared" si="63"/>
        <v>93.460433334290215</v>
      </c>
      <c r="E142" s="3">
        <f t="shared" si="64"/>
        <v>94.054237268012088</v>
      </c>
      <c r="F142" s="3">
        <f t="shared" si="65"/>
        <v>94.574853612444983</v>
      </c>
      <c r="G142" s="3">
        <f t="shared" si="66"/>
        <v>94.299486107285929</v>
      </c>
      <c r="H142" s="4">
        <f t="shared" si="67"/>
        <v>470.0000000000004</v>
      </c>
      <c r="I142" s="5">
        <f t="shared" si="68"/>
        <v>40.265985502868972</v>
      </c>
      <c r="J142" s="5">
        <f t="shared" si="69"/>
        <v>40.289562340804075</v>
      </c>
      <c r="K142" s="5">
        <f t="shared" si="70"/>
        <v>40.207223930177143</v>
      </c>
      <c r="L142" s="5">
        <f t="shared" si="71"/>
        <v>40.133106712761474</v>
      </c>
      <c r="M142" s="5">
        <f t="shared" si="72"/>
        <v>40.169241382701571</v>
      </c>
      <c r="N142" s="6">
        <f t="shared" si="73"/>
        <v>4.0453964925877273E-3</v>
      </c>
      <c r="O142" s="6">
        <f t="shared" si="74"/>
        <v>-1.6370217822590849E-2</v>
      </c>
      <c r="P142" s="6">
        <f t="shared" si="75"/>
        <v>-1.4240254836829447E-2</v>
      </c>
      <c r="Q142" s="6">
        <f t="shared" si="76"/>
        <v>7.6526844798818772E-3</v>
      </c>
      <c r="R142" s="6">
        <f t="shared" si="77"/>
        <v>1.8912391686950691E-2</v>
      </c>
      <c r="S142" s="6">
        <f t="shared" si="78"/>
        <v>0</v>
      </c>
      <c r="T142" s="7">
        <f t="shared" si="79"/>
        <v>3769.3387532822439</v>
      </c>
      <c r="U142" s="7">
        <f t="shared" si="80"/>
        <v>3765.479955220449</v>
      </c>
      <c r="V142" s="7">
        <f t="shared" si="81"/>
        <v>3781.6597794169743</v>
      </c>
      <c r="W142" s="7">
        <f t="shared" si="82"/>
        <v>3795.5826923720497</v>
      </c>
      <c r="X142" s="7">
        <f t="shared" si="83"/>
        <v>3787.9388197082817</v>
      </c>
      <c r="Y142" s="8">
        <f t="shared" si="57"/>
        <v>2.9700653659737273</v>
      </c>
      <c r="Z142" s="8">
        <f t="shared" si="58"/>
        <v>2.966156554897629</v>
      </c>
      <c r="AA142" s="8">
        <f t="shared" si="59"/>
        <v>2.9819503942897105</v>
      </c>
      <c r="AB142" s="8">
        <f t="shared" si="60"/>
        <v>2.9956913955922442</v>
      </c>
      <c r="AC142" s="8">
        <f t="shared" si="61"/>
        <v>2.9883134210802345</v>
      </c>
    </row>
    <row r="143" spans="2:29" x14ac:dyDescent="0.35">
      <c r="B143" s="35">
        <v>132</v>
      </c>
      <c r="C143" s="3">
        <f t="shared" si="62"/>
        <v>93.625328921997607</v>
      </c>
      <c r="D143" s="3">
        <f t="shared" si="63"/>
        <v>93.480135984758391</v>
      </c>
      <c r="E143" s="3">
        <f t="shared" si="64"/>
        <v>94.052184429922534</v>
      </c>
      <c r="F143" s="3">
        <f t="shared" si="65"/>
        <v>94.553734636630438</v>
      </c>
      <c r="G143" s="3">
        <f t="shared" si="66"/>
        <v>94.288616026691429</v>
      </c>
      <c r="H143" s="4">
        <f t="shared" si="67"/>
        <v>470.00000000000045</v>
      </c>
      <c r="I143" s="5">
        <f t="shared" si="68"/>
        <v>40.263644585482133</v>
      </c>
      <c r="J143" s="5">
        <f t="shared" si="69"/>
        <v>40.286186716640714</v>
      </c>
      <c r="K143" s="5">
        <f t="shared" si="70"/>
        <v>40.207459930075053</v>
      </c>
      <c r="L143" s="5">
        <f t="shared" si="71"/>
        <v>40.136586169031588</v>
      </c>
      <c r="M143" s="5">
        <f t="shared" si="72"/>
        <v>40.171140742861851</v>
      </c>
      <c r="N143" s="6">
        <f t="shared" si="73"/>
        <v>3.9088110760983064E-3</v>
      </c>
      <c r="O143" s="6">
        <f t="shared" si="74"/>
        <v>-1.5793839392081566E-2</v>
      </c>
      <c r="P143" s="6">
        <f t="shared" si="75"/>
        <v>-1.374100130253364E-2</v>
      </c>
      <c r="Q143" s="6">
        <f t="shared" si="76"/>
        <v>7.3779745120097218E-3</v>
      </c>
      <c r="R143" s="6">
        <f t="shared" si="77"/>
        <v>1.8248055106507177E-2</v>
      </c>
      <c r="S143" s="6">
        <f t="shared" si="78"/>
        <v>0</v>
      </c>
      <c r="T143" s="7">
        <f t="shared" si="79"/>
        <v>3769.6969679141725</v>
      </c>
      <c r="U143" s="7">
        <f t="shared" si="80"/>
        <v>3765.9582125789411</v>
      </c>
      <c r="V143" s="7">
        <f t="shared" si="81"/>
        <v>3781.5994368021393</v>
      </c>
      <c r="W143" s="7">
        <f t="shared" si="82"/>
        <v>3795.0641178468641</v>
      </c>
      <c r="X143" s="7">
        <f t="shared" si="83"/>
        <v>3787.6812648578812</v>
      </c>
      <c r="Y143" s="8">
        <f t="shared" si="57"/>
        <v>2.9704339689564785</v>
      </c>
      <c r="Z143" s="8">
        <f t="shared" si="58"/>
        <v>2.9666575713452215</v>
      </c>
      <c r="AA143" s="8">
        <f t="shared" si="59"/>
        <v>2.981894061122083</v>
      </c>
      <c r="AB143" s="8">
        <f t="shared" si="60"/>
        <v>2.9951522729566289</v>
      </c>
      <c r="AC143" s="8">
        <f t="shared" si="61"/>
        <v>2.9880395931683941</v>
      </c>
    </row>
    <row r="144" spans="2:29" x14ac:dyDescent="0.35">
      <c r="B144" s="35">
        <v>133</v>
      </c>
      <c r="C144" s="3">
        <f t="shared" si="62"/>
        <v>93.63915814859827</v>
      </c>
      <c r="D144" s="3">
        <f t="shared" si="63"/>
        <v>93.499148872146506</v>
      </c>
      <c r="E144" s="3">
        <f t="shared" si="64"/>
        <v>94.05020615198022</v>
      </c>
      <c r="F144" s="3">
        <f t="shared" si="65"/>
        <v>94.533363745007648</v>
      </c>
      <c r="G144" s="3">
        <f t="shared" si="66"/>
        <v>94.278123082267754</v>
      </c>
      <c r="H144" s="4">
        <f t="shared" si="67"/>
        <v>470.0000000000004</v>
      </c>
      <c r="I144" s="5">
        <f t="shared" si="68"/>
        <v>40.261406949386966</v>
      </c>
      <c r="J144" s="5">
        <f t="shared" si="69"/>
        <v>40.282959790480668</v>
      </c>
      <c r="K144" s="5">
        <f t="shared" si="70"/>
        <v>40.207686167866768</v>
      </c>
      <c r="L144" s="5">
        <f t="shared" si="71"/>
        <v>40.139913972776341</v>
      </c>
      <c r="M144" s="5">
        <f t="shared" si="72"/>
        <v>40.172957498864506</v>
      </c>
      <c r="N144" s="6">
        <f t="shared" si="73"/>
        <v>3.7763976112570319E-3</v>
      </c>
      <c r="O144" s="6">
        <f t="shared" si="74"/>
        <v>-1.5236489776861539E-2</v>
      </c>
      <c r="P144" s="6">
        <f t="shared" si="75"/>
        <v>-1.3258211834545897E-2</v>
      </c>
      <c r="Q144" s="6">
        <f t="shared" si="76"/>
        <v>7.1126797882348214E-3</v>
      </c>
      <c r="R144" s="6">
        <f t="shared" si="77"/>
        <v>1.7605624211915583E-2</v>
      </c>
      <c r="S144" s="6">
        <f t="shared" si="78"/>
        <v>0</v>
      </c>
      <c r="T144" s="7">
        <f t="shared" si="79"/>
        <v>3770.0442526187194</v>
      </c>
      <c r="U144" s="7">
        <f t="shared" si="80"/>
        <v>3766.4224544608437</v>
      </c>
      <c r="V144" s="7">
        <f t="shared" si="81"/>
        <v>3781.541172981993</v>
      </c>
      <c r="W144" s="7">
        <f t="shared" si="82"/>
        <v>3794.5610882817809</v>
      </c>
      <c r="X144" s="7">
        <f t="shared" si="83"/>
        <v>3787.4310316566593</v>
      </c>
      <c r="Y144" s="8">
        <f t="shared" si="57"/>
        <v>2.97079017265684</v>
      </c>
      <c r="Z144" s="8">
        <f t="shared" si="58"/>
        <v>2.9671421173623869</v>
      </c>
      <c r="AA144" s="8">
        <f t="shared" si="59"/>
        <v>2.9818397294755701</v>
      </c>
      <c r="AB144" s="8">
        <f t="shared" si="60"/>
        <v>2.9946311275814663</v>
      </c>
      <c r="AC144" s="8">
        <f t="shared" si="61"/>
        <v>2.9877746274113735</v>
      </c>
    </row>
    <row r="145" spans="2:29" x14ac:dyDescent="0.35">
      <c r="B145" s="35">
        <v>134</v>
      </c>
      <c r="C145" s="3">
        <f t="shared" si="62"/>
        <v>93.652494548058343</v>
      </c>
      <c r="D145" s="3">
        <f t="shared" si="63"/>
        <v>93.517494539554136</v>
      </c>
      <c r="E145" s="3">
        <f t="shared" si="64"/>
        <v>94.048299937972942</v>
      </c>
      <c r="F145" s="3">
        <f t="shared" si="65"/>
        <v>94.513715846731657</v>
      </c>
      <c r="G145" s="3">
        <f t="shared" si="66"/>
        <v>94.267995127683307</v>
      </c>
      <c r="H145" s="4">
        <f t="shared" si="67"/>
        <v>470.0000000000004</v>
      </c>
      <c r="I145" s="5">
        <f t="shared" si="68"/>
        <v>40.259268013499693</v>
      </c>
      <c r="J145" s="5">
        <f t="shared" si="69"/>
        <v>40.279874989626819</v>
      </c>
      <c r="K145" s="5">
        <f t="shared" si="70"/>
        <v>40.207903022514806</v>
      </c>
      <c r="L145" s="5">
        <f t="shared" si="71"/>
        <v>40.143096711176014</v>
      </c>
      <c r="M145" s="5">
        <f t="shared" si="72"/>
        <v>40.174695221050904</v>
      </c>
      <c r="N145" s="6">
        <f t="shared" si="73"/>
        <v>3.6480552944531119E-3</v>
      </c>
      <c r="O145" s="6">
        <f t="shared" si="74"/>
        <v>-1.4697612113183212E-2</v>
      </c>
      <c r="P145" s="6">
        <f t="shared" si="75"/>
        <v>-1.2791398105896246E-2</v>
      </c>
      <c r="Q145" s="6">
        <f t="shared" si="76"/>
        <v>6.8565001700928718E-3</v>
      </c>
      <c r="R145" s="6">
        <f t="shared" si="77"/>
        <v>1.6984454754533473E-2</v>
      </c>
      <c r="S145" s="6">
        <f t="shared" si="78"/>
        <v>0</v>
      </c>
      <c r="T145" s="7">
        <f t="shared" si="79"/>
        <v>3770.3808781430994</v>
      </c>
      <c r="U145" s="7">
        <f t="shared" si="80"/>
        <v>3766.8729893963491</v>
      </c>
      <c r="V145" s="7">
        <f t="shared" si="81"/>
        <v>3781.4849233384011</v>
      </c>
      <c r="W145" s="7">
        <f t="shared" si="82"/>
        <v>3794.0732357679581</v>
      </c>
      <c r="X145" s="7">
        <f t="shared" si="83"/>
        <v>3787.1879733541882</v>
      </c>
      <c r="Y145" s="8">
        <f t="shared" si="57"/>
        <v>2.9711343567499604</v>
      </c>
      <c r="Z145" s="8">
        <f t="shared" si="58"/>
        <v>2.9676106728185681</v>
      </c>
      <c r="AA145" s="8">
        <f t="shared" si="59"/>
        <v>2.9817873343057713</v>
      </c>
      <c r="AB145" s="8">
        <f t="shared" si="60"/>
        <v>2.9941274175753709</v>
      </c>
      <c r="AC145" s="8">
        <f t="shared" si="61"/>
        <v>2.9875182736670145</v>
      </c>
    </row>
    <row r="146" spans="2:29" x14ac:dyDescent="0.35">
      <c r="B146" s="35">
        <v>135</v>
      </c>
      <c r="C146" s="3">
        <f t="shared" si="62"/>
        <v>93.665354781044016</v>
      </c>
      <c r="D146" s="3">
        <f t="shared" si="63"/>
        <v>93.535194884972725</v>
      </c>
      <c r="E146" s="3">
        <f t="shared" si="64"/>
        <v>94.046463359755336</v>
      </c>
      <c r="F146" s="3">
        <f t="shared" si="65"/>
        <v>94.494766619553715</v>
      </c>
      <c r="G146" s="3">
        <f t="shared" si="66"/>
        <v>94.258220354674606</v>
      </c>
      <c r="H146" s="4">
        <f t="shared" si="67"/>
        <v>470.0000000000004</v>
      </c>
      <c r="I146" s="5">
        <f t="shared" si="68"/>
        <v>40.257223401796097</v>
      </c>
      <c r="J146" s="5">
        <f t="shared" si="69"/>
        <v>40.276926033407094</v>
      </c>
      <c r="K146" s="5">
        <f t="shared" si="70"/>
        <v>40.208110860464636</v>
      </c>
      <c r="L146" s="5">
        <f t="shared" si="71"/>
        <v>40.146140686776931</v>
      </c>
      <c r="M146" s="5">
        <f t="shared" si="72"/>
        <v>40.176357327166748</v>
      </c>
      <c r="N146" s="6">
        <f t="shared" si="73"/>
        <v>3.5236839313923518E-3</v>
      </c>
      <c r="O146" s="6">
        <f t="shared" si="74"/>
        <v>-1.4176661487203202E-2</v>
      </c>
      <c r="P146" s="6">
        <f t="shared" si="75"/>
        <v>-1.2340083269599678E-2</v>
      </c>
      <c r="Q146" s="6">
        <f t="shared" si="76"/>
        <v>6.6091439083564296E-3</v>
      </c>
      <c r="R146" s="6">
        <f t="shared" si="77"/>
        <v>1.6383916917054098E-2</v>
      </c>
      <c r="S146" s="6">
        <f t="shared" si="78"/>
        <v>0</v>
      </c>
      <c r="T146" s="7">
        <f t="shared" si="79"/>
        <v>3770.7071124289791</v>
      </c>
      <c r="U146" s="7">
        <f t="shared" si="80"/>
        <v>3767.3101259023638</v>
      </c>
      <c r="V146" s="7">
        <f t="shared" si="81"/>
        <v>3781.4306248036678</v>
      </c>
      <c r="W146" s="7">
        <f t="shared" si="82"/>
        <v>3793.6001948727562</v>
      </c>
      <c r="X146" s="7">
        <f t="shared" si="83"/>
        <v>3786.951941992229</v>
      </c>
      <c r="Y146" s="8">
        <f t="shared" si="57"/>
        <v>2.9714668913731241</v>
      </c>
      <c r="Z146" s="8">
        <f t="shared" si="58"/>
        <v>2.9680637072778979</v>
      </c>
      <c r="AA146" s="8">
        <f t="shared" si="59"/>
        <v>2.9817368122583141</v>
      </c>
      <c r="AB146" s="8">
        <f t="shared" si="60"/>
        <v>2.9936406141285334</v>
      </c>
      <c r="AC146" s="8">
        <f t="shared" si="61"/>
        <v>2.9872702866532954</v>
      </c>
    </row>
    <row r="147" spans="2:29" x14ac:dyDescent="0.35">
      <c r="B147" s="35">
        <v>136</v>
      </c>
      <c r="C147" s="3">
        <f t="shared" si="62"/>
        <v>93.677754992228955</v>
      </c>
      <c r="D147" s="3">
        <f t="shared" si="63"/>
        <v>93.552271174048371</v>
      </c>
      <c r="E147" s="3">
        <f t="shared" si="64"/>
        <v>94.044694056645142</v>
      </c>
      <c r="F147" s="3">
        <f t="shared" si="65"/>
        <v>94.476492490208273</v>
      </c>
      <c r="G147" s="3">
        <f t="shared" si="66"/>
        <v>94.248787286869685</v>
      </c>
      <c r="H147" s="4">
        <f t="shared" si="67"/>
        <v>470.00000000000045</v>
      </c>
      <c r="I147" s="5">
        <f t="shared" si="68"/>
        <v>40.255268933991744</v>
      </c>
      <c r="J147" s="5">
        <f t="shared" si="69"/>
        <v>40.274106920107116</v>
      </c>
      <c r="K147" s="5">
        <f t="shared" si="70"/>
        <v>40.208310035853451</v>
      </c>
      <c r="L147" s="5">
        <f t="shared" si="71"/>
        <v>40.149051929699858</v>
      </c>
      <c r="M147" s="5">
        <f t="shared" si="72"/>
        <v>40.177947088752184</v>
      </c>
      <c r="N147" s="6">
        <f t="shared" si="73"/>
        <v>3.4031840952262193E-3</v>
      </c>
      <c r="O147" s="6">
        <f t="shared" si="74"/>
        <v>-1.3673104980416184E-2</v>
      </c>
      <c r="P147" s="6">
        <f t="shared" si="75"/>
        <v>-1.1903801870219333E-2</v>
      </c>
      <c r="Q147" s="6">
        <f t="shared" si="76"/>
        <v>6.3703274752380246E-3</v>
      </c>
      <c r="R147" s="6">
        <f t="shared" si="77"/>
        <v>1.5803395280171273E-2</v>
      </c>
      <c r="S147" s="6">
        <f t="shared" si="78"/>
        <v>0</v>
      </c>
      <c r="T147" s="7">
        <f t="shared" si="79"/>
        <v>3771.023220344764</v>
      </c>
      <c r="U147" s="7">
        <f t="shared" si="80"/>
        <v>3767.7341718824791</v>
      </c>
      <c r="V147" s="7">
        <f t="shared" si="81"/>
        <v>3781.3782158565723</v>
      </c>
      <c r="W147" s="7">
        <f t="shared" si="82"/>
        <v>3793.1416031252706</v>
      </c>
      <c r="X147" s="7">
        <f t="shared" si="83"/>
        <v>3786.7227887909098</v>
      </c>
      <c r="Y147" s="8">
        <f t="shared" si="57"/>
        <v>2.9717881372393582</v>
      </c>
      <c r="Z147" s="8">
        <f t="shared" si="58"/>
        <v>2.9685016799712201</v>
      </c>
      <c r="AA147" s="8">
        <f t="shared" si="59"/>
        <v>2.9816881016577423</v>
      </c>
      <c r="AB147" s="8">
        <f t="shared" si="60"/>
        <v>2.993170201400019</v>
      </c>
      <c r="AC147" s="8">
        <f t="shared" si="61"/>
        <v>2.9870304260046319</v>
      </c>
    </row>
    <row r="148" spans="2:29" x14ac:dyDescent="0.35">
      <c r="B148" s="35">
        <v>137</v>
      </c>
      <c r="C148" s="3">
        <f t="shared" si="62"/>
        <v>93.689710823726102</v>
      </c>
      <c r="D148" s="3">
        <f t="shared" si="63"/>
        <v>93.56874405300303</v>
      </c>
      <c r="E148" s="3">
        <f t="shared" si="64"/>
        <v>94.042989734700896</v>
      </c>
      <c r="F148" s="3">
        <f t="shared" si="65"/>
        <v>94.458870615070609</v>
      </c>
      <c r="G148" s="3">
        <f t="shared" si="66"/>
        <v>94.239684773499803</v>
      </c>
      <c r="H148" s="4">
        <f t="shared" si="67"/>
        <v>470.00000000000045</v>
      </c>
      <c r="I148" s="5">
        <f t="shared" si="68"/>
        <v>40.253400616656187</v>
      </c>
      <c r="J148" s="5">
        <f t="shared" si="69"/>
        <v>40.271411914492532</v>
      </c>
      <c r="K148" s="5">
        <f t="shared" si="70"/>
        <v>40.208500890737625</v>
      </c>
      <c r="L148" s="5">
        <f t="shared" si="71"/>
        <v>40.151836209329566</v>
      </c>
      <c r="M148" s="5">
        <f t="shared" si="72"/>
        <v>40.179467637274143</v>
      </c>
      <c r="N148" s="6">
        <f t="shared" si="73"/>
        <v>3.2864572681381432E-3</v>
      </c>
      <c r="O148" s="6">
        <f t="shared" si="74"/>
        <v>-1.3186421686522287E-2</v>
      </c>
      <c r="P148" s="6">
        <f t="shared" si="75"/>
        <v>-1.1482099742276652E-2</v>
      </c>
      <c r="Q148" s="6">
        <f t="shared" si="76"/>
        <v>6.1397753953871259E-3</v>
      </c>
      <c r="R148" s="6">
        <f t="shared" si="77"/>
        <v>1.524228876527367E-2</v>
      </c>
      <c r="S148" s="6">
        <f t="shared" si="78"/>
        <v>0</v>
      </c>
      <c r="T148" s="7">
        <f t="shared" si="79"/>
        <v>3771.3294634461163</v>
      </c>
      <c r="U148" s="7">
        <f t="shared" si="80"/>
        <v>3768.1454340802084</v>
      </c>
      <c r="V148" s="7">
        <f t="shared" si="81"/>
        <v>3781.3276365153502</v>
      </c>
      <c r="W148" s="7">
        <f t="shared" si="82"/>
        <v>3792.6971014545688</v>
      </c>
      <c r="X148" s="7">
        <f t="shared" si="83"/>
        <v>3786.5003645037523</v>
      </c>
      <c r="Y148" s="8">
        <f t="shared" si="57"/>
        <v>2.9720984457587565</v>
      </c>
      <c r="Z148" s="8">
        <f t="shared" si="58"/>
        <v>2.9689250397910985</v>
      </c>
      <c r="AA148" s="8">
        <f t="shared" si="59"/>
        <v>2.981641142493316</v>
      </c>
      <c r="AB148" s="8">
        <f t="shared" si="60"/>
        <v>2.9927156763901341</v>
      </c>
      <c r="AC148" s="8">
        <f t="shared" si="61"/>
        <v>2.98679845631395</v>
      </c>
    </row>
    <row r="149" spans="2:29" x14ac:dyDescent="0.35">
      <c r="B149" s="35">
        <v>138</v>
      </c>
      <c r="C149" s="3">
        <f t="shared" si="62"/>
        <v>93.701237428313647</v>
      </c>
      <c r="D149" s="3">
        <f t="shared" si="63"/>
        <v>93.584633561672916</v>
      </c>
      <c r="E149" s="3">
        <f t="shared" si="64"/>
        <v>94.041348165895499</v>
      </c>
      <c r="F149" s="3">
        <f t="shared" si="65"/>
        <v>94.441878861097607</v>
      </c>
      <c r="G149" s="3">
        <f t="shared" si="66"/>
        <v>94.2309019830208</v>
      </c>
      <c r="H149" s="4">
        <f t="shared" si="67"/>
        <v>470.00000000000045</v>
      </c>
      <c r="I149" s="5">
        <f t="shared" si="68"/>
        <v>40.251614634740299</v>
      </c>
      <c r="J149" s="5">
        <f t="shared" si="69"/>
        <v>40.268835535894105</v>
      </c>
      <c r="K149" s="5">
        <f t="shared" si="70"/>
        <v>40.208683755335933</v>
      </c>
      <c r="L149" s="5">
        <f t="shared" si="71"/>
        <v>40.154499045507499</v>
      </c>
      <c r="M149" s="5">
        <f t="shared" si="72"/>
        <v>40.180921970010608</v>
      </c>
      <c r="N149" s="6">
        <f t="shared" si="73"/>
        <v>3.1734059676580273E-3</v>
      </c>
      <c r="O149" s="6">
        <f t="shared" si="74"/>
        <v>-1.2716102702217569E-2</v>
      </c>
      <c r="P149" s="6">
        <f t="shared" si="75"/>
        <v>-1.1074533896818117E-2</v>
      </c>
      <c r="Q149" s="6">
        <f t="shared" si="76"/>
        <v>5.9172200761841154E-3</v>
      </c>
      <c r="R149" s="6">
        <f t="shared" si="77"/>
        <v>1.4700010555193543E-2</v>
      </c>
      <c r="S149" s="6">
        <f t="shared" si="78"/>
        <v>0</v>
      </c>
      <c r="T149" s="7">
        <f t="shared" si="79"/>
        <v>3771.6260997627851</v>
      </c>
      <c r="U149" s="7">
        <f t="shared" si="80"/>
        <v>3768.5442175819226</v>
      </c>
      <c r="V149" s="7">
        <f t="shared" si="81"/>
        <v>3781.2788283279328</v>
      </c>
      <c r="W149" s="7">
        <f t="shared" si="82"/>
        <v>3792.2663345838787</v>
      </c>
      <c r="X149" s="7">
        <f t="shared" si="83"/>
        <v>3786.2845197434767</v>
      </c>
      <c r="Y149" s="8">
        <f t="shared" si="57"/>
        <v>2.9723981591666742</v>
      </c>
      <c r="Z149" s="8">
        <f t="shared" si="58"/>
        <v>2.9693342253077777</v>
      </c>
      <c r="AA149" s="8">
        <f t="shared" si="59"/>
        <v>2.9815958764020851</v>
      </c>
      <c r="AB149" s="8">
        <f t="shared" si="60"/>
        <v>2.992276548799381</v>
      </c>
      <c r="AC149" s="8">
        <f t="shared" si="61"/>
        <v>2.9865741471616629</v>
      </c>
    </row>
    <row r="150" spans="2:29" x14ac:dyDescent="0.35">
      <c r="B150" s="35">
        <v>139</v>
      </c>
      <c r="C150" s="3">
        <f t="shared" si="62"/>
        <v>93.712349482449739</v>
      </c>
      <c r="D150" s="3">
        <f t="shared" si="63"/>
        <v>93.599959146626119</v>
      </c>
      <c r="E150" s="3">
        <f t="shared" si="64"/>
        <v>94.039767187198493</v>
      </c>
      <c r="F150" s="3">
        <f t="shared" si="65"/>
        <v>94.425495787062587</v>
      </c>
      <c r="G150" s="3">
        <f t="shared" si="66"/>
        <v>94.222428396663531</v>
      </c>
      <c r="H150" s="4">
        <f t="shared" si="67"/>
        <v>470.00000000000045</v>
      </c>
      <c r="I150" s="5">
        <f t="shared" si="68"/>
        <v>40.249907343496695</v>
      </c>
      <c r="J150" s="5">
        <f t="shared" si="69"/>
        <v>40.266372546830212</v>
      </c>
      <c r="K150" s="5">
        <f t="shared" si="70"/>
        <v>40.208858948285631</v>
      </c>
      <c r="L150" s="5">
        <f t="shared" si="71"/>
        <v>40.157045719248501</v>
      </c>
      <c r="M150" s="5">
        <f t="shared" si="72"/>
        <v>40.182312955696268</v>
      </c>
      <c r="N150" s="6">
        <f t="shared" si="73"/>
        <v>3.0639338588964726E-3</v>
      </c>
      <c r="O150" s="6">
        <f t="shared" si="74"/>
        <v>-1.2261651094307435E-2</v>
      </c>
      <c r="P150" s="6">
        <f t="shared" si="75"/>
        <v>-1.0680672397295865E-2</v>
      </c>
      <c r="Q150" s="6">
        <f t="shared" si="76"/>
        <v>5.7024016377180686E-3</v>
      </c>
      <c r="R150" s="6">
        <f t="shared" si="77"/>
        <v>1.4175987994988759E-2</v>
      </c>
      <c r="S150" s="6">
        <f t="shared" si="78"/>
        <v>0</v>
      </c>
      <c r="T150" s="7">
        <f t="shared" si="79"/>
        <v>3771.9133836099822</v>
      </c>
      <c r="U150" s="7">
        <f t="shared" si="80"/>
        <v>3768.9308253661352</v>
      </c>
      <c r="V150" s="7">
        <f t="shared" si="81"/>
        <v>3781.2317343596837</v>
      </c>
      <c r="W150" s="7">
        <f t="shared" si="82"/>
        <v>3791.848951383779</v>
      </c>
      <c r="X150" s="7">
        <f t="shared" si="83"/>
        <v>3786.0751052804171</v>
      </c>
      <c r="Y150" s="8">
        <f t="shared" si="57"/>
        <v>2.9726876106580229</v>
      </c>
      <c r="Z150" s="8">
        <f t="shared" si="58"/>
        <v>2.9697296648042317</v>
      </c>
      <c r="AA150" s="8">
        <f t="shared" si="59"/>
        <v>2.9815522466495175</v>
      </c>
      <c r="AB150" s="8">
        <f t="shared" si="60"/>
        <v>2.9918523408754094</v>
      </c>
      <c r="AC150" s="8">
        <f t="shared" si="61"/>
        <v>2.9863572731325805</v>
      </c>
    </row>
    <row r="151" spans="2:29" x14ac:dyDescent="0.35">
      <c r="B151" s="35">
        <v>140</v>
      </c>
      <c r="C151" s="3">
        <f t="shared" si="62"/>
        <v>93.723061199070514</v>
      </c>
      <c r="D151" s="3">
        <f t="shared" si="63"/>
        <v>93.614739674325193</v>
      </c>
      <c r="E151" s="3">
        <f t="shared" si="64"/>
        <v>94.03824469957911</v>
      </c>
      <c r="F151" s="3">
        <f t="shared" si="65"/>
        <v>94.409700625093862</v>
      </c>
      <c r="G151" s="3">
        <f t="shared" si="66"/>
        <v>94.214253801931804</v>
      </c>
      <c r="H151" s="4">
        <f t="shared" si="67"/>
        <v>470.00000000000051</v>
      </c>
      <c r="I151" s="5">
        <f t="shared" si="68"/>
        <v>40.248275260774491</v>
      </c>
      <c r="J151" s="5">
        <f t="shared" si="69"/>
        <v>40.264017942142132</v>
      </c>
      <c r="K151" s="5">
        <f t="shared" si="70"/>
        <v>40.209026776908914</v>
      </c>
      <c r="L151" s="5">
        <f t="shared" si="71"/>
        <v>40.159481283001554</v>
      </c>
      <c r="M151" s="5">
        <f t="shared" si="72"/>
        <v>40.183643339938484</v>
      </c>
      <c r="N151" s="6">
        <f t="shared" si="73"/>
        <v>2.9579458537911663E-3</v>
      </c>
      <c r="O151" s="6">
        <f t="shared" si="74"/>
        <v>-1.1822581845285729E-2</v>
      </c>
      <c r="P151" s="6">
        <f t="shared" si="75"/>
        <v>-1.0300094225891954E-2</v>
      </c>
      <c r="Q151" s="6">
        <f t="shared" si="76"/>
        <v>5.4950677428289296E-3</v>
      </c>
      <c r="R151" s="6">
        <f t="shared" si="77"/>
        <v>1.3669662474557587E-2</v>
      </c>
      <c r="S151" s="6">
        <f t="shared" si="78"/>
        <v>0</v>
      </c>
      <c r="T151" s="7">
        <f t="shared" si="79"/>
        <v>3772.1915654226036</v>
      </c>
      <c r="U151" s="7">
        <f t="shared" si="80"/>
        <v>3769.3055578959943</v>
      </c>
      <c r="V151" s="7">
        <f t="shared" si="81"/>
        <v>3781.1862991788894</v>
      </c>
      <c r="W151" s="7">
        <f t="shared" si="82"/>
        <v>3791.4446051872369</v>
      </c>
      <c r="X151" s="7">
        <f t="shared" si="83"/>
        <v>3785.8719723152708</v>
      </c>
      <c r="Y151" s="8">
        <f t="shared" si="57"/>
        <v>2.972967124526944</v>
      </c>
      <c r="Z151" s="8">
        <f t="shared" si="58"/>
        <v>2.9701117763285469</v>
      </c>
      <c r="AA151" s="8">
        <f t="shared" si="59"/>
        <v>2.9815101981080008</v>
      </c>
      <c r="AB151" s="8">
        <f t="shared" si="60"/>
        <v>2.991442587249312</v>
      </c>
      <c r="AC151" s="8">
        <f t="shared" si="61"/>
        <v>2.9861476138217409</v>
      </c>
    </row>
    <row r="152" spans="2:29" x14ac:dyDescent="0.35">
      <c r="B152" s="35">
        <v>141</v>
      </c>
      <c r="C152" s="3">
        <f t="shared" si="62"/>
        <v>93.733386340166916</v>
      </c>
      <c r="D152" s="3">
        <f t="shared" si="63"/>
        <v>93.628993444303049</v>
      </c>
      <c r="E152" s="3">
        <f t="shared" si="64"/>
        <v>94.036778666940975</v>
      </c>
      <c r="F152" s="3">
        <f t="shared" si="65"/>
        <v>94.394473262524983</v>
      </c>
      <c r="G152" s="3">
        <f t="shared" si="66"/>
        <v>94.206368286064574</v>
      </c>
      <c r="H152" s="4">
        <f t="shared" si="67"/>
        <v>470.00000000000045</v>
      </c>
      <c r="I152" s="5">
        <f t="shared" si="68"/>
        <v>40.246715059670372</v>
      </c>
      <c r="J152" s="5">
        <f t="shared" si="69"/>
        <v>40.26176693861904</v>
      </c>
      <c r="K152" s="5">
        <f t="shared" si="70"/>
        <v>40.209187537487765</v>
      </c>
      <c r="L152" s="5">
        <f t="shared" si="71"/>
        <v>40.161810570473826</v>
      </c>
      <c r="M152" s="5">
        <f t="shared" si="72"/>
        <v>40.184915750412472</v>
      </c>
      <c r="N152" s="6">
        <f t="shared" si="73"/>
        <v>2.8553481983970563E-3</v>
      </c>
      <c r="O152" s="6">
        <f t="shared" si="74"/>
        <v>-1.1398421779453827E-2</v>
      </c>
      <c r="P152" s="6">
        <f t="shared" si="75"/>
        <v>-9.9323891413112264E-3</v>
      </c>
      <c r="Q152" s="6">
        <f t="shared" si="76"/>
        <v>5.2949734275711258E-3</v>
      </c>
      <c r="R152" s="6">
        <f t="shared" si="77"/>
        <v>1.3180489294796871E-2</v>
      </c>
      <c r="S152" s="6">
        <f t="shared" si="78"/>
        <v>0</v>
      </c>
      <c r="T152" s="7">
        <f t="shared" si="79"/>
        <v>3772.4608916106968</v>
      </c>
      <c r="U152" s="7">
        <f t="shared" si="80"/>
        <v>3769.6687127520195</v>
      </c>
      <c r="V152" s="7">
        <f t="shared" si="81"/>
        <v>3781.1424688402585</v>
      </c>
      <c r="W152" s="7">
        <f t="shared" si="82"/>
        <v>3791.0529540691846</v>
      </c>
      <c r="X152" s="7">
        <f t="shared" si="83"/>
        <v>3785.6749727278343</v>
      </c>
      <c r="Y152" s="8">
        <f t="shared" si="57"/>
        <v>2.9732370163111619</v>
      </c>
      <c r="Z152" s="8">
        <f t="shared" si="58"/>
        <v>2.9704809677620103</v>
      </c>
      <c r="AA152" s="8">
        <f t="shared" si="59"/>
        <v>2.981469677233453</v>
      </c>
      <c r="AB152" s="8">
        <f t="shared" si="60"/>
        <v>2.991046834762455</v>
      </c>
      <c r="AC152" s="8">
        <f t="shared" si="61"/>
        <v>2.9859449538300931</v>
      </c>
    </row>
    <row r="153" spans="2:29" x14ac:dyDescent="0.35">
      <c r="B153" s="35">
        <v>142</v>
      </c>
      <c r="C153" s="3">
        <f t="shared" si="62"/>
        <v>93.743338229136711</v>
      </c>
      <c r="D153" s="3">
        <f t="shared" si="63"/>
        <v>93.642738202323642</v>
      </c>
      <c r="E153" s="3">
        <f t="shared" si="64"/>
        <v>94.035367114998536</v>
      </c>
      <c r="F153" s="3">
        <f t="shared" si="65"/>
        <v>94.379794224063616</v>
      </c>
      <c r="G153" s="3">
        <f t="shared" si="66"/>
        <v>94.198762229478007</v>
      </c>
      <c r="H153" s="4">
        <f t="shared" si="67"/>
        <v>470.00000000000057</v>
      </c>
      <c r="I153" s="5">
        <f t="shared" si="68"/>
        <v>40.245223561518877</v>
      </c>
      <c r="J153" s="5">
        <f t="shared" si="69"/>
        <v>40.259614965090243</v>
      </c>
      <c r="K153" s="5">
        <f t="shared" si="70"/>
        <v>40.209341515544885</v>
      </c>
      <c r="L153" s="5">
        <f t="shared" si="71"/>
        <v>40.164038206036338</v>
      </c>
      <c r="M153" s="5">
        <f t="shared" si="72"/>
        <v>40.186132701844031</v>
      </c>
      <c r="N153" s="6">
        <f t="shared" si="73"/>
        <v>2.7560485491515685E-3</v>
      </c>
      <c r="O153" s="6">
        <f t="shared" si="74"/>
        <v>-1.0988709471442704E-2</v>
      </c>
      <c r="P153" s="6">
        <f t="shared" si="75"/>
        <v>-9.5771575290020117E-3</v>
      </c>
      <c r="Q153" s="6">
        <f t="shared" si="76"/>
        <v>5.1018809323619685E-3</v>
      </c>
      <c r="R153" s="6">
        <f t="shared" si="77"/>
        <v>1.2707937518931178E-2</v>
      </c>
      <c r="S153" s="6">
        <f t="shared" si="78"/>
        <v>0</v>
      </c>
      <c r="T153" s="7">
        <f t="shared" si="79"/>
        <v>3772.721604434686</v>
      </c>
      <c r="U153" s="7">
        <f t="shared" si="80"/>
        <v>3770.0205843022968</v>
      </c>
      <c r="V153" s="7">
        <f t="shared" si="81"/>
        <v>3781.1001908666149</v>
      </c>
      <c r="W153" s="7">
        <f t="shared" si="82"/>
        <v>3790.6736610931389</v>
      </c>
      <c r="X153" s="7">
        <f t="shared" si="83"/>
        <v>3785.4839593032566</v>
      </c>
      <c r="Y153" s="8">
        <f t="shared" si="57"/>
        <v>2.9734975929403915</v>
      </c>
      <c r="Z153" s="8">
        <f t="shared" si="58"/>
        <v>2.9708376369013809</v>
      </c>
      <c r="AA153" s="8">
        <f t="shared" si="59"/>
        <v>2.9814306320403179</v>
      </c>
      <c r="AB153" s="8">
        <f t="shared" si="60"/>
        <v>2.9906646422850072</v>
      </c>
      <c r="AC153" s="8">
        <f t="shared" si="61"/>
        <v>2.9857490827508868</v>
      </c>
    </row>
    <row r="154" spans="2:29" x14ac:dyDescent="0.35">
      <c r="B154" s="35">
        <v>143</v>
      </c>
      <c r="C154" s="3">
        <f t="shared" si="62"/>
        <v>93.752929762908195</v>
      </c>
      <c r="D154" s="3">
        <f t="shared" si="63"/>
        <v>93.655991153501589</v>
      </c>
      <c r="E154" s="3">
        <f t="shared" si="64"/>
        <v>94.034008130104297</v>
      </c>
      <c r="F154" s="3">
        <f t="shared" si="65"/>
        <v>94.365644654284807</v>
      </c>
      <c r="G154" s="3">
        <f t="shared" si="66"/>
        <v>94.191426299201638</v>
      </c>
      <c r="H154" s="4">
        <f t="shared" si="67"/>
        <v>470.00000000000051</v>
      </c>
      <c r="I154" s="5">
        <f t="shared" si="68"/>
        <v>40.243797729205866</v>
      </c>
      <c r="J154" s="5">
        <f t="shared" si="69"/>
        <v>40.257557652963619</v>
      </c>
      <c r="K154" s="5">
        <f t="shared" si="70"/>
        <v>40.209488986129159</v>
      </c>
      <c r="L154" s="5">
        <f t="shared" si="71"/>
        <v>40.166168613728985</v>
      </c>
      <c r="M154" s="5">
        <f t="shared" si="72"/>
        <v>40.187296600788059</v>
      </c>
      <c r="N154" s="6">
        <f t="shared" si="73"/>
        <v>2.6599560390105914E-3</v>
      </c>
      <c r="O154" s="6">
        <f t="shared" si="74"/>
        <v>-1.0592995138936967E-2</v>
      </c>
      <c r="P154" s="6">
        <f t="shared" si="75"/>
        <v>-9.2340102446892836E-3</v>
      </c>
      <c r="Q154" s="6">
        <f t="shared" si="76"/>
        <v>4.9155595341203728E-3</v>
      </c>
      <c r="R154" s="6">
        <f t="shared" si="77"/>
        <v>1.2251489810495286E-2</v>
      </c>
      <c r="S154" s="6">
        <f t="shared" si="78"/>
        <v>0</v>
      </c>
      <c r="T154" s="7">
        <f t="shared" si="79"/>
        <v>3772.973941898922</v>
      </c>
      <c r="U154" s="7">
        <f t="shared" si="80"/>
        <v>3770.3614634075411</v>
      </c>
      <c r="V154" s="7">
        <f t="shared" si="81"/>
        <v>3781.0594142290083</v>
      </c>
      <c r="W154" s="7">
        <f t="shared" si="82"/>
        <v>3790.306394527237</v>
      </c>
      <c r="X154" s="7">
        <f t="shared" si="83"/>
        <v>3785.2987859372852</v>
      </c>
      <c r="Y154" s="8">
        <f t="shared" si="57"/>
        <v>2.9737491528882045</v>
      </c>
      <c r="Z154" s="8">
        <f t="shared" si="58"/>
        <v>2.9711821715539424</v>
      </c>
      <c r="AA154" s="8">
        <f t="shared" si="59"/>
        <v>2.9813930120751362</v>
      </c>
      <c r="AB154" s="8">
        <f t="shared" si="60"/>
        <v>2.990295580527202</v>
      </c>
      <c r="AC154" s="8">
        <f t="shared" si="61"/>
        <v>2.9855597951475921</v>
      </c>
    </row>
    <row r="155" spans="2:29" x14ac:dyDescent="0.35">
      <c r="B155" s="35">
        <v>144</v>
      </c>
      <c r="C155" s="3">
        <f t="shared" si="62"/>
        <v>93.762173423833332</v>
      </c>
      <c r="D155" s="3">
        <f t="shared" si="63"/>
        <v>93.66876897535704</v>
      </c>
      <c r="E155" s="3">
        <f t="shared" si="64"/>
        <v>94.032699858035173</v>
      </c>
      <c r="F155" s="3">
        <f t="shared" si="65"/>
        <v>94.352006300453127</v>
      </c>
      <c r="G155" s="3">
        <f t="shared" si="66"/>
        <v>94.184351442321855</v>
      </c>
      <c r="H155" s="4">
        <f t="shared" si="67"/>
        <v>470.00000000000057</v>
      </c>
      <c r="I155" s="5">
        <f t="shared" si="68"/>
        <v>40.242434660789606</v>
      </c>
      <c r="J155" s="5">
        <f t="shared" si="69"/>
        <v>40.255590827189849</v>
      </c>
      <c r="K155" s="5">
        <f t="shared" si="70"/>
        <v>40.209630214104045</v>
      </c>
      <c r="L155" s="5">
        <f t="shared" si="71"/>
        <v>40.168206025881709</v>
      </c>
      <c r="M155" s="5">
        <f t="shared" si="72"/>
        <v>40.188409750210823</v>
      </c>
      <c r="N155" s="6">
        <f t="shared" si="73"/>
        <v>2.5669813342621417E-3</v>
      </c>
      <c r="O155" s="6">
        <f t="shared" si="74"/>
        <v>-1.0210840521193809E-2</v>
      </c>
      <c r="P155" s="6">
        <f t="shared" si="75"/>
        <v>-8.9025684520658288E-3</v>
      </c>
      <c r="Q155" s="6">
        <f t="shared" si="76"/>
        <v>4.7357853796099469E-3</v>
      </c>
      <c r="R155" s="6">
        <f t="shared" si="77"/>
        <v>1.1810642259387549E-2</v>
      </c>
      <c r="S155" s="6">
        <f t="shared" si="78"/>
        <v>0</v>
      </c>
      <c r="T155" s="7">
        <f t="shared" si="79"/>
        <v>3773.2181376622366</v>
      </c>
      <c r="U155" s="7">
        <f t="shared" si="80"/>
        <v>3770.691637158548</v>
      </c>
      <c r="V155" s="7">
        <f t="shared" si="81"/>
        <v>3781.0200893254282</v>
      </c>
      <c r="W155" s="7">
        <f t="shared" si="82"/>
        <v>3789.9508280318901</v>
      </c>
      <c r="X155" s="7">
        <f t="shared" si="83"/>
        <v>3785.1193078218903</v>
      </c>
      <c r="Y155" s="8">
        <f t="shared" si="57"/>
        <v>2.9739919863267961</v>
      </c>
      <c r="Z155" s="8">
        <f t="shared" si="58"/>
        <v>2.9715149496440141</v>
      </c>
      <c r="AA155" s="8">
        <f t="shared" si="59"/>
        <v>2.9813567683889297</v>
      </c>
      <c r="AB155" s="8">
        <f t="shared" si="60"/>
        <v>2.9899392318443212</v>
      </c>
      <c r="AC155" s="8">
        <f t="shared" si="61"/>
        <v>2.9853768905241047</v>
      </c>
    </row>
    <row r="156" spans="2:29" x14ac:dyDescent="0.35">
      <c r="B156" s="35">
        <v>145</v>
      </c>
      <c r="C156" s="3">
        <f t="shared" si="62"/>
        <v>93.771081291347869</v>
      </c>
      <c r="D156" s="3">
        <f t="shared" si="63"/>
        <v>93.681087830784733</v>
      </c>
      <c r="E156" s="3">
        <f t="shared" si="64"/>
        <v>94.031440502745653</v>
      </c>
      <c r="F156" s="3">
        <f t="shared" si="65"/>
        <v>94.338861495677534</v>
      </c>
      <c r="G156" s="3">
        <f t="shared" si="66"/>
        <v>94.17752887944475</v>
      </c>
      <c r="H156" s="4">
        <f t="shared" si="67"/>
        <v>470.00000000000051</v>
      </c>
      <c r="I156" s="5">
        <f t="shared" si="68"/>
        <v>40.241131583415068</v>
      </c>
      <c r="J156" s="5">
        <f t="shared" si="69"/>
        <v>40.253710497633186</v>
      </c>
      <c r="K156" s="5">
        <f t="shared" si="70"/>
        <v>40.209765454437473</v>
      </c>
      <c r="L156" s="5">
        <f t="shared" si="71"/>
        <v>40.170154491368059</v>
      </c>
      <c r="M156" s="5">
        <f t="shared" si="72"/>
        <v>40.189474353883433</v>
      </c>
      <c r="N156" s="6">
        <f t="shared" si="73"/>
        <v>2.4770366827819856E-3</v>
      </c>
      <c r="O156" s="6">
        <f t="shared" si="74"/>
        <v>-9.8418187449156314E-3</v>
      </c>
      <c r="P156" s="6">
        <f t="shared" si="75"/>
        <v>-8.5824634553914869E-3</v>
      </c>
      <c r="Q156" s="6">
        <f t="shared" si="76"/>
        <v>4.5623413202164897E-3</v>
      </c>
      <c r="R156" s="6">
        <f t="shared" si="77"/>
        <v>1.1384904197308643E-2</v>
      </c>
      <c r="S156" s="6">
        <f t="shared" si="78"/>
        <v>0</v>
      </c>
      <c r="T156" s="7">
        <f t="shared" si="79"/>
        <v>3773.4544209642404</v>
      </c>
      <c r="U156" s="7">
        <f t="shared" si="80"/>
        <v>3771.0113886437562</v>
      </c>
      <c r="V156" s="7">
        <f t="shared" si="81"/>
        <v>3780.9821679582947</v>
      </c>
      <c r="W156" s="7">
        <f t="shared" si="82"/>
        <v>3789.60664082114</v>
      </c>
      <c r="X156" s="7">
        <f t="shared" si="83"/>
        <v>3784.9453816125611</v>
      </c>
      <c r="Y156" s="8">
        <f t="shared" si="57"/>
        <v>2.9742263752841418</v>
      </c>
      <c r="Z156" s="8">
        <f t="shared" si="58"/>
        <v>2.9718363393297129</v>
      </c>
      <c r="AA156" s="8">
        <f t="shared" si="59"/>
        <v>2.981321853508577</v>
      </c>
      <c r="AB156" s="8">
        <f t="shared" si="60"/>
        <v>2.9895951900362925</v>
      </c>
      <c r="AC156" s="8">
        <f t="shared" si="61"/>
        <v>2.9852001732879576</v>
      </c>
    </row>
    <row r="157" spans="2:29" x14ac:dyDescent="0.35">
      <c r="B157" s="35">
        <v>146</v>
      </c>
      <c r="C157" s="3">
        <f t="shared" si="62"/>
        <v>93.779665053397267</v>
      </c>
      <c r="D157" s="3">
        <f t="shared" si="63"/>
        <v>93.69296338091803</v>
      </c>
      <c r="E157" s="3">
        <f t="shared" si="64"/>
        <v>94.030228325094512</v>
      </c>
      <c r="F157" s="3">
        <f t="shared" si="65"/>
        <v>94.326193142401493</v>
      </c>
      <c r="G157" s="3">
        <f t="shared" si="66"/>
        <v>94.17095009818928</v>
      </c>
      <c r="H157" s="4">
        <f t="shared" si="67"/>
        <v>470.00000000000063</v>
      </c>
      <c r="I157" s="5">
        <f t="shared" si="68"/>
        <v>40.239885847507388</v>
      </c>
      <c r="J157" s="5">
        <f t="shared" si="69"/>
        <v>40.251912850830315</v>
      </c>
      <c r="K157" s="5">
        <f t="shared" si="70"/>
        <v>40.209894952492022</v>
      </c>
      <c r="L157" s="5">
        <f t="shared" si="71"/>
        <v>40.172017883506662</v>
      </c>
      <c r="M157" s="5">
        <f t="shared" si="72"/>
        <v>40.190492520594063</v>
      </c>
      <c r="N157" s="6">
        <f t="shared" si="73"/>
        <v>2.3900359544288818E-3</v>
      </c>
      <c r="O157" s="6">
        <f t="shared" si="74"/>
        <v>-9.4855141788641184E-3</v>
      </c>
      <c r="P157" s="6">
        <f t="shared" si="75"/>
        <v>-8.2733365277154469E-3</v>
      </c>
      <c r="Q157" s="6">
        <f t="shared" si="76"/>
        <v>4.3950167483348679E-3</v>
      </c>
      <c r="R157" s="6">
        <f t="shared" si="77"/>
        <v>1.0973798003815816E-2</v>
      </c>
      <c r="S157" s="6">
        <f t="shared" si="78"/>
        <v>0</v>
      </c>
      <c r="T157" s="7">
        <f t="shared" si="79"/>
        <v>3773.6830165661841</v>
      </c>
      <c r="U157" s="7">
        <f t="shared" si="80"/>
        <v>3771.3209967447488</v>
      </c>
      <c r="V157" s="7">
        <f t="shared" si="81"/>
        <v>3780.94560331089</v>
      </c>
      <c r="W157" s="7">
        <f t="shared" si="82"/>
        <v>3789.273517799656</v>
      </c>
      <c r="X157" s="7">
        <f t="shared" si="83"/>
        <v>3784.776865578513</v>
      </c>
      <c r="Y157" s="8">
        <f t="shared" si="57"/>
        <v>2.9744525938030622</v>
      </c>
      <c r="Z157" s="8">
        <f t="shared" si="58"/>
        <v>2.9721466991288175</v>
      </c>
      <c r="AA157" s="8">
        <f t="shared" si="59"/>
        <v>2.9812882214073388</v>
      </c>
      <c r="AB157" s="8">
        <f t="shared" si="60"/>
        <v>2.9892630601427399</v>
      </c>
      <c r="AC157" s="8">
        <f t="shared" si="61"/>
        <v>2.9850294527071894</v>
      </c>
    </row>
    <row r="158" spans="2:29" x14ac:dyDescent="0.35">
      <c r="B158" s="35">
        <v>147</v>
      </c>
      <c r="C158" s="3">
        <f t="shared" si="62"/>
        <v>93.787936017627146</v>
      </c>
      <c r="D158" s="3">
        <f t="shared" si="63"/>
        <v>93.704410797870807</v>
      </c>
      <c r="E158" s="3">
        <f t="shared" si="64"/>
        <v>94.02906164155138</v>
      </c>
      <c r="F158" s="3">
        <f t="shared" si="65"/>
        <v>94.313984696230548</v>
      </c>
      <c r="G158" s="3">
        <f t="shared" si="66"/>
        <v>94.164606846720702</v>
      </c>
      <c r="H158" s="4">
        <f t="shared" si="67"/>
        <v>470.00000000000057</v>
      </c>
      <c r="I158" s="5">
        <f t="shared" si="68"/>
        <v>40.238694921231371</v>
      </c>
      <c r="J158" s="5">
        <f t="shared" si="69"/>
        <v>40.250194242119555</v>
      </c>
      <c r="K158" s="5">
        <f t="shared" si="70"/>
        <v>40.210018944314371</v>
      </c>
      <c r="L158" s="5">
        <f t="shared" si="71"/>
        <v>40.17379990762538</v>
      </c>
      <c r="M158" s="5">
        <f t="shared" si="72"/>
        <v>40.191466268185962</v>
      </c>
      <c r="N158" s="6">
        <f t="shared" si="73"/>
        <v>2.3058946742446906E-3</v>
      </c>
      <c r="O158" s="6">
        <f t="shared" si="74"/>
        <v>-9.1415222785213857E-3</v>
      </c>
      <c r="P158" s="6">
        <f t="shared" si="75"/>
        <v>-7.9748387354010575E-3</v>
      </c>
      <c r="Q158" s="6">
        <f t="shared" si="76"/>
        <v>4.2336074355504572E-3</v>
      </c>
      <c r="R158" s="6">
        <f t="shared" si="77"/>
        <v>1.0576858904127295E-2</v>
      </c>
      <c r="S158" s="6">
        <f t="shared" si="78"/>
        <v>0</v>
      </c>
      <c r="T158" s="7">
        <f t="shared" si="79"/>
        <v>3773.9041447052664</v>
      </c>
      <c r="U158" s="7">
        <f t="shared" si="80"/>
        <v>3771.6207359576651</v>
      </c>
      <c r="V158" s="7">
        <f t="shared" si="81"/>
        <v>3780.9103499228845</v>
      </c>
      <c r="W158" s="7">
        <f t="shared" si="82"/>
        <v>3788.9511496772084</v>
      </c>
      <c r="X158" s="7">
        <f t="shared" si="83"/>
        <v>3784.6136197369678</v>
      </c>
      <c r="Y158" s="8">
        <f t="shared" si="57"/>
        <v>2.9746709081017491</v>
      </c>
      <c r="Z158" s="8">
        <f t="shared" si="58"/>
        <v>2.9724463780527013</v>
      </c>
      <c r="AA158" s="8">
        <f t="shared" si="59"/>
        <v>2.9812558274747176</v>
      </c>
      <c r="AB158" s="8">
        <f t="shared" si="60"/>
        <v>2.9889424582342725</v>
      </c>
      <c r="AC158" s="8">
        <f t="shared" si="61"/>
        <v>2.9848645428615188</v>
      </c>
    </row>
    <row r="159" spans="2:29" x14ac:dyDescent="0.35">
      <c r="B159" s="35">
        <v>148</v>
      </c>
      <c r="C159" s="3">
        <f t="shared" si="62"/>
        <v>93.795905122337857</v>
      </c>
      <c r="D159" s="3">
        <f t="shared" si="63"/>
        <v>93.715444777341858</v>
      </c>
      <c r="E159" s="3">
        <f t="shared" si="64"/>
        <v>94.027938822888913</v>
      </c>
      <c r="F159" s="3">
        <f t="shared" si="65"/>
        <v>94.302220150098236</v>
      </c>
      <c r="G159" s="3">
        <f t="shared" si="66"/>
        <v>94.15849112733369</v>
      </c>
      <c r="H159" s="4">
        <f t="shared" si="67"/>
        <v>470.00000000000057</v>
      </c>
      <c r="I159" s="5">
        <f t="shared" si="68"/>
        <v>40.237556385204464</v>
      </c>
      <c r="J159" s="5">
        <f t="shared" si="69"/>
        <v>40.248551188123741</v>
      </c>
      <c r="K159" s="5">
        <f t="shared" si="70"/>
        <v>40.210137656922896</v>
      </c>
      <c r="L159" s="5">
        <f t="shared" si="71"/>
        <v>40.175504108302498</v>
      </c>
      <c r="M159" s="5">
        <f t="shared" si="72"/>
        <v>40.192397527428028</v>
      </c>
      <c r="N159" s="6">
        <f t="shared" si="73"/>
        <v>2.2245300490477682E-3</v>
      </c>
      <c r="O159" s="6">
        <f t="shared" si="74"/>
        <v>-8.8094494220163355E-3</v>
      </c>
      <c r="P159" s="6">
        <f t="shared" si="75"/>
        <v>-7.6866307595548911E-3</v>
      </c>
      <c r="Q159" s="6">
        <f t="shared" si="76"/>
        <v>4.0779153727537043E-3</v>
      </c>
      <c r="R159" s="6">
        <f t="shared" si="77"/>
        <v>1.0193634759769754E-2</v>
      </c>
      <c r="S159" s="6">
        <f t="shared" si="78"/>
        <v>0</v>
      </c>
      <c r="T159" s="7">
        <f t="shared" si="79"/>
        <v>3774.1180210613575</v>
      </c>
      <c r="U159" s="7">
        <f t="shared" si="80"/>
        <v>3771.9108762386277</v>
      </c>
      <c r="V159" s="7">
        <f t="shared" si="81"/>
        <v>3780.8763636650879</v>
      </c>
      <c r="W159" s="7">
        <f t="shared" si="82"/>
        <v>3788.6392330623185</v>
      </c>
      <c r="X159" s="7">
        <f t="shared" si="83"/>
        <v>3784.4555059726003</v>
      </c>
      <c r="Y159" s="8">
        <f t="shared" si="57"/>
        <v>2.9748815767353523</v>
      </c>
      <c r="Z159" s="8">
        <f t="shared" si="58"/>
        <v>2.9727357157473495</v>
      </c>
      <c r="AA159" s="8">
        <f t="shared" si="59"/>
        <v>2.9812246284857822</v>
      </c>
      <c r="AB159" s="8">
        <f t="shared" si="60"/>
        <v>2.9886330112006982</v>
      </c>
      <c r="AC159" s="8">
        <f t="shared" si="61"/>
        <v>2.9847052625883776</v>
      </c>
    </row>
    <row r="160" spans="2:29" x14ac:dyDescent="0.35">
      <c r="B160" s="35">
        <v>149</v>
      </c>
      <c r="C160" s="3">
        <f t="shared" si="62"/>
        <v>93.803582947202884</v>
      </c>
      <c r="D160" s="3">
        <f t="shared" si="63"/>
        <v>93.726079551068295</v>
      </c>
      <c r="E160" s="3">
        <f t="shared" si="64"/>
        <v>94.026858292865398</v>
      </c>
      <c r="F160" s="3">
        <f t="shared" si="65"/>
        <v>94.290884018770996</v>
      </c>
      <c r="G160" s="3">
        <f t="shared" si="66"/>
        <v>94.152595190092995</v>
      </c>
      <c r="H160" s="4">
        <f t="shared" si="67"/>
        <v>470.00000000000057</v>
      </c>
      <c r="I160" s="5">
        <f t="shared" si="68"/>
        <v>40.236467927451315</v>
      </c>
      <c r="J160" s="5">
        <f t="shared" si="69"/>
        <v>40.246980359570657</v>
      </c>
      <c r="K160" s="5">
        <f t="shared" si="70"/>
        <v>40.210251308592859</v>
      </c>
      <c r="L160" s="5">
        <f t="shared" si="71"/>
        <v>40.177133876298477</v>
      </c>
      <c r="M160" s="5">
        <f t="shared" si="72"/>
        <v>40.193288145724694</v>
      </c>
      <c r="N160" s="6">
        <f t="shared" si="73"/>
        <v>2.1458609880027346E-3</v>
      </c>
      <c r="O160" s="6">
        <f t="shared" si="74"/>
        <v>-8.4889127384326635E-3</v>
      </c>
      <c r="P160" s="6">
        <f t="shared" si="75"/>
        <v>-7.4083827149160619E-3</v>
      </c>
      <c r="Q160" s="6">
        <f t="shared" si="76"/>
        <v>3.9277486123205918E-3</v>
      </c>
      <c r="R160" s="6">
        <f t="shared" si="77"/>
        <v>9.823685853025399E-3</v>
      </c>
      <c r="S160" s="6">
        <f t="shared" si="78"/>
        <v>0</v>
      </c>
      <c r="T160" s="7">
        <f t="shared" si="79"/>
        <v>3774.3248567351479</v>
      </c>
      <c r="U160" s="7">
        <f t="shared" si="80"/>
        <v>3772.1916828714025</v>
      </c>
      <c r="V160" s="7">
        <f t="shared" si="81"/>
        <v>3780.8436017135664</v>
      </c>
      <c r="W160" s="7">
        <f t="shared" si="82"/>
        <v>3788.337470536695</v>
      </c>
      <c r="X160" s="7">
        <f t="shared" si="83"/>
        <v>3784.3023881431805</v>
      </c>
      <c r="Y160" s="8">
        <f t="shared" si="57"/>
        <v>2.9750848507582313</v>
      </c>
      <c r="Z160" s="8">
        <f t="shared" si="58"/>
        <v>2.973015042640565</v>
      </c>
      <c r="AA160" s="8">
        <f t="shared" si="59"/>
        <v>2.9811945825700823</v>
      </c>
      <c r="AB160" s="8">
        <f t="shared" si="60"/>
        <v>2.9883343565368476</v>
      </c>
      <c r="AC160" s="8">
        <f t="shared" si="61"/>
        <v>2.9845514354243718</v>
      </c>
    </row>
    <row r="161" spans="2:29" x14ac:dyDescent="0.35">
      <c r="B161" s="35">
        <v>150</v>
      </c>
      <c r="C161" s="3">
        <f t="shared" si="62"/>
        <v>93.810979723751373</v>
      </c>
      <c r="D161" s="3">
        <f t="shared" si="63"/>
        <v>93.736328899115477</v>
      </c>
      <c r="E161" s="3">
        <f t="shared" si="64"/>
        <v>94.025818526902654</v>
      </c>
      <c r="F161" s="3">
        <f t="shared" si="65"/>
        <v>94.279961323691765</v>
      </c>
      <c r="G161" s="3">
        <f t="shared" si="66"/>
        <v>94.146911526539341</v>
      </c>
      <c r="H161" s="4">
        <f t="shared" si="67"/>
        <v>470.00000000000063</v>
      </c>
      <c r="I161" s="5">
        <f t="shared" si="68"/>
        <v>40.235427338588522</v>
      </c>
      <c r="J161" s="5">
        <f t="shared" si="69"/>
        <v>40.245478574435751</v>
      </c>
      <c r="K161" s="5">
        <f t="shared" si="70"/>
        <v>40.210360109138215</v>
      </c>
      <c r="L161" s="5">
        <f t="shared" si="71"/>
        <v>40.178692455191445</v>
      </c>
      <c r="M161" s="5">
        <f t="shared" si="72"/>
        <v>40.194139890671416</v>
      </c>
      <c r="N161" s="6">
        <f t="shared" si="73"/>
        <v>2.0698081176662164E-3</v>
      </c>
      <c r="O161" s="6">
        <f t="shared" si="74"/>
        <v>-8.1795399295172544E-3</v>
      </c>
      <c r="P161" s="6">
        <f t="shared" si="75"/>
        <v>-7.1397739667653504E-3</v>
      </c>
      <c r="Q161" s="6">
        <f t="shared" si="76"/>
        <v>3.7829211124758011E-3</v>
      </c>
      <c r="R161" s="6">
        <f t="shared" si="77"/>
        <v>9.4665846661405872E-3</v>
      </c>
      <c r="S161" s="6">
        <f t="shared" si="78"/>
        <v>0</v>
      </c>
      <c r="T161" s="7">
        <f t="shared" si="79"/>
        <v>3774.5248582367994</v>
      </c>
      <c r="U161" s="7">
        <f t="shared" si="80"/>
        <v>3772.4634163556148</v>
      </c>
      <c r="V161" s="7">
        <f t="shared" si="81"/>
        <v>3780.8120225232356</v>
      </c>
      <c r="W161" s="7">
        <f t="shared" si="82"/>
        <v>3788.0455707119554</v>
      </c>
      <c r="X161" s="7">
        <f t="shared" si="83"/>
        <v>3784.1541321723876</v>
      </c>
      <c r="Y161" s="8">
        <f t="shared" si="57"/>
        <v>2.9752809738865329</v>
      </c>
      <c r="Z161" s="8">
        <f t="shared" si="58"/>
        <v>2.973284680094519</v>
      </c>
      <c r="AA161" s="8">
        <f t="shared" si="59"/>
        <v>2.9811656491802898</v>
      </c>
      <c r="AB161" s="8">
        <f t="shared" si="60"/>
        <v>2.9880461421265951</v>
      </c>
      <c r="AC161" s="8">
        <f t="shared" si="61"/>
        <v>2.9844028895426558</v>
      </c>
    </row>
    <row r="162" spans="2:29" x14ac:dyDescent="0.35">
      <c r="B162" s="35">
        <v>151</v>
      </c>
      <c r="C162" s="3">
        <f t="shared" si="62"/>
        <v>93.818105345615479</v>
      </c>
      <c r="D162" s="3">
        <f t="shared" si="63"/>
        <v>93.746206161993243</v>
      </c>
      <c r="E162" s="3">
        <f t="shared" si="64"/>
        <v>94.024818050763187</v>
      </c>
      <c r="F162" s="3">
        <f t="shared" si="65"/>
        <v>94.269437578161515</v>
      </c>
      <c r="G162" s="3">
        <f t="shared" si="66"/>
        <v>94.141432863467145</v>
      </c>
      <c r="H162" s="4">
        <f t="shared" si="67"/>
        <v>470.00000000000057</v>
      </c>
      <c r="I162" s="5">
        <f t="shared" si="68"/>
        <v>40.234432507228824</v>
      </c>
      <c r="J162" s="5">
        <f t="shared" si="69"/>
        <v>40.244042791392495</v>
      </c>
      <c r="K162" s="5">
        <f t="shared" si="70"/>
        <v>40.210464260189553</v>
      </c>
      <c r="L162" s="5">
        <f t="shared" si="71"/>
        <v>40.180182947728888</v>
      </c>
      <c r="M162" s="5">
        <f t="shared" si="72"/>
        <v>40.194954453461932</v>
      </c>
      <c r="N162" s="6">
        <f t="shared" si="73"/>
        <v>1.9962937920139368E-3</v>
      </c>
      <c r="O162" s="6">
        <f t="shared" si="74"/>
        <v>-7.8809690857708503E-3</v>
      </c>
      <c r="P162" s="6">
        <f t="shared" si="75"/>
        <v>-6.8804929463053277E-3</v>
      </c>
      <c r="Q162" s="6">
        <f t="shared" si="76"/>
        <v>3.6432525839393826E-3</v>
      </c>
      <c r="R162" s="6">
        <f t="shared" si="77"/>
        <v>9.1219156561228587E-3</v>
      </c>
      <c r="S162" s="6">
        <f t="shared" si="78"/>
        <v>0</v>
      </c>
      <c r="T162" s="7">
        <f t="shared" si="79"/>
        <v>3774.7182274842498</v>
      </c>
      <c r="U162" s="7">
        <f t="shared" si="80"/>
        <v>3772.7263323139587</v>
      </c>
      <c r="V162" s="7">
        <f t="shared" si="81"/>
        <v>3780.7815858010385</v>
      </c>
      <c r="W162" s="7">
        <f t="shared" si="82"/>
        <v>3787.7632482700383</v>
      </c>
      <c r="X162" s="7">
        <f t="shared" si="83"/>
        <v>3784.010606130706</v>
      </c>
      <c r="Y162" s="8">
        <f t="shared" si="57"/>
        <v>2.9754701826607688</v>
      </c>
      <c r="Z162" s="8">
        <f t="shared" si="58"/>
        <v>2.973544940562884</v>
      </c>
      <c r="AA162" s="8">
        <f t="shared" si="59"/>
        <v>2.9811377890606576</v>
      </c>
      <c r="AB162" s="8">
        <f t="shared" si="60"/>
        <v>2.9877680260256434</v>
      </c>
      <c r="AC162" s="8">
        <f t="shared" si="61"/>
        <v>2.9842594576867034</v>
      </c>
    </row>
    <row r="163" spans="2:29" x14ac:dyDescent="0.35">
      <c r="B163" s="35">
        <v>152</v>
      </c>
      <c r="C163" s="3">
        <f t="shared" si="62"/>
        <v>93.824969378543528</v>
      </c>
      <c r="D163" s="3">
        <f t="shared" si="63"/>
        <v>93.755724252588905</v>
      </c>
      <c r="E163" s="3">
        <f t="shared" si="64"/>
        <v>94.023855439230402</v>
      </c>
      <c r="F163" s="3">
        <f t="shared" si="65"/>
        <v>94.259298772857591</v>
      </c>
      <c r="G163" s="3">
        <f t="shared" si="66"/>
        <v>94.136152156780156</v>
      </c>
      <c r="H163" s="4">
        <f t="shared" si="67"/>
        <v>470.00000000000063</v>
      </c>
      <c r="I163" s="5">
        <f t="shared" si="68"/>
        <v>40.233481415594433</v>
      </c>
      <c r="J163" s="5">
        <f t="shared" si="69"/>
        <v>40.242670103556399</v>
      </c>
      <c r="K163" s="5">
        <f t="shared" si="70"/>
        <v>40.210563955467627</v>
      </c>
      <c r="L163" s="5">
        <f t="shared" si="71"/>
        <v>40.181608321907518</v>
      </c>
      <c r="M163" s="5">
        <f t="shared" si="72"/>
        <v>40.195733452153164</v>
      </c>
      <c r="N163" s="6">
        <f t="shared" si="73"/>
        <v>1.925242097884805E-3</v>
      </c>
      <c r="O163" s="6">
        <f t="shared" si="74"/>
        <v>-7.592848497773641E-3</v>
      </c>
      <c r="P163" s="6">
        <f t="shared" si="75"/>
        <v>-6.6302369649857695E-3</v>
      </c>
      <c r="Q163" s="6">
        <f t="shared" si="76"/>
        <v>3.5085683389399769E-3</v>
      </c>
      <c r="R163" s="6">
        <f t="shared" si="77"/>
        <v>8.7892750259346286E-3</v>
      </c>
      <c r="S163" s="6">
        <f t="shared" si="78"/>
        <v>0</v>
      </c>
      <c r="T163" s="7">
        <f t="shared" si="79"/>
        <v>3774.9051618103476</v>
      </c>
      <c r="U163" s="7">
        <f t="shared" si="80"/>
        <v>3772.9806814169374</v>
      </c>
      <c r="V163" s="7">
        <f t="shared" si="81"/>
        <v>3780.7522524788169</v>
      </c>
      <c r="W163" s="7">
        <f t="shared" si="82"/>
        <v>3787.4902239886219</v>
      </c>
      <c r="X163" s="7">
        <f t="shared" si="83"/>
        <v>3783.8716803052685</v>
      </c>
      <c r="Y163" s="8">
        <f t="shared" si="57"/>
        <v>2.9756527066080891</v>
      </c>
      <c r="Z163" s="8">
        <f t="shared" si="58"/>
        <v>2.973796127751831</v>
      </c>
      <c r="AA163" s="8">
        <f t="shared" si="59"/>
        <v>2.981110964215409</v>
      </c>
      <c r="AB163" s="8">
        <f t="shared" si="60"/>
        <v>2.9874996762435844</v>
      </c>
      <c r="AC163" s="8">
        <f t="shared" si="61"/>
        <v>2.9841209771009121</v>
      </c>
    </row>
    <row r="164" spans="2:29" x14ac:dyDescent="0.35">
      <c r="B164" s="35">
        <v>153</v>
      </c>
      <c r="C164" s="3">
        <f t="shared" si="62"/>
        <v>93.831581070180093</v>
      </c>
      <c r="D164" s="3">
        <f t="shared" si="63"/>
        <v>93.764895667908732</v>
      </c>
      <c r="E164" s="3">
        <f t="shared" si="64"/>
        <v>94.022929314794993</v>
      </c>
      <c r="F164" s="3">
        <f t="shared" si="65"/>
        <v>94.249531361686735</v>
      </c>
      <c r="G164" s="3">
        <f t="shared" si="66"/>
        <v>94.131062585430001</v>
      </c>
      <c r="H164" s="4">
        <f t="shared" si="67"/>
        <v>470.00000000000063</v>
      </c>
      <c r="I164" s="5">
        <f t="shared" si="68"/>
        <v>40.232572135329789</v>
      </c>
      <c r="J164" s="5">
        <f t="shared" si="69"/>
        <v>40.241357732509492</v>
      </c>
      <c r="K164" s="5">
        <f t="shared" si="70"/>
        <v>40.210659381052032</v>
      </c>
      <c r="L164" s="5">
        <f t="shared" si="71"/>
        <v>40.182971416792938</v>
      </c>
      <c r="M164" s="5">
        <f t="shared" si="72"/>
        <v>40.196478434793548</v>
      </c>
      <c r="N164" s="6">
        <f t="shared" si="73"/>
        <v>1.8565788562581176E-3</v>
      </c>
      <c r="O164" s="6">
        <f t="shared" si="74"/>
        <v>-7.3148364635780005E-3</v>
      </c>
      <c r="P164" s="6">
        <f t="shared" si="75"/>
        <v>-6.3887120281753695E-3</v>
      </c>
      <c r="Q164" s="6">
        <f t="shared" si="76"/>
        <v>3.3786991426723034E-3</v>
      </c>
      <c r="R164" s="6">
        <f t="shared" si="77"/>
        <v>8.4682704928229491E-3</v>
      </c>
      <c r="S164" s="6">
        <f t="shared" si="78"/>
        <v>0</v>
      </c>
      <c r="T164" s="7">
        <f t="shared" si="79"/>
        <v>3775.0858539780656</v>
      </c>
      <c r="U164" s="7">
        <f t="shared" si="80"/>
        <v>3773.2267093237447</v>
      </c>
      <c r="V164" s="7">
        <f t="shared" si="81"/>
        <v>3780.7239846859534</v>
      </c>
      <c r="W164" s="7">
        <f t="shared" si="82"/>
        <v>3787.2262247527879</v>
      </c>
      <c r="X164" s="7">
        <f t="shared" si="83"/>
        <v>3783.7372272594389</v>
      </c>
      <c r="Y164" s="8">
        <f t="shared" si="57"/>
        <v>2.9758287684039924</v>
      </c>
      <c r="Z164" s="8">
        <f t="shared" si="58"/>
        <v>2.974038536784231</v>
      </c>
      <c r="AA164" s="8">
        <f t="shared" si="59"/>
        <v>2.9810851378771348</v>
      </c>
      <c r="AB164" s="8">
        <f t="shared" si="60"/>
        <v>2.9872407705257054</v>
      </c>
      <c r="AC164" s="8">
        <f t="shared" si="61"/>
        <v>2.9839872894584336</v>
      </c>
    </row>
    <row r="165" spans="2:29" x14ac:dyDescent="0.35">
      <c r="B165" s="35">
        <v>154</v>
      </c>
      <c r="C165" s="3">
        <f t="shared" si="62"/>
        <v>93.837949359614782</v>
      </c>
      <c r="D165" s="3">
        <f t="shared" si="63"/>
        <v>93.773732500621392</v>
      </c>
      <c r="E165" s="3">
        <f t="shared" si="64"/>
        <v>94.022038346350655</v>
      </c>
      <c r="F165" s="3">
        <f t="shared" si="65"/>
        <v>94.240122247970902</v>
      </c>
      <c r="G165" s="3">
        <f t="shared" si="66"/>
        <v>94.126157545442823</v>
      </c>
      <c r="H165" s="4">
        <f t="shared" si="67"/>
        <v>470.00000000000051</v>
      </c>
      <c r="I165" s="5">
        <f t="shared" si="68"/>
        <v>40.231702823504392</v>
      </c>
      <c r="J165" s="5">
        <f t="shared" si="69"/>
        <v>40.2401030225925</v>
      </c>
      <c r="K165" s="5">
        <f t="shared" si="70"/>
        <v>40.210750715644579</v>
      </c>
      <c r="L165" s="5">
        <f t="shared" si="71"/>
        <v>40.184274948089936</v>
      </c>
      <c r="M165" s="5">
        <f t="shared" si="72"/>
        <v>40.197190882420252</v>
      </c>
      <c r="N165" s="6">
        <f t="shared" si="73"/>
        <v>1.7902316197613288E-3</v>
      </c>
      <c r="O165" s="6">
        <f t="shared" si="74"/>
        <v>-7.0466010929037814E-3</v>
      </c>
      <c r="P165" s="6">
        <f t="shared" si="75"/>
        <v>-6.1556326485705526E-3</v>
      </c>
      <c r="Q165" s="6">
        <f t="shared" si="76"/>
        <v>3.2534810672717462E-3</v>
      </c>
      <c r="R165" s="6">
        <f t="shared" si="77"/>
        <v>8.158521054441259E-3</v>
      </c>
      <c r="S165" s="6">
        <f t="shared" si="78"/>
        <v>0</v>
      </c>
      <c r="T165" s="7">
        <f t="shared" si="79"/>
        <v>3775.2604922030764</v>
      </c>
      <c r="U165" s="7">
        <f t="shared" si="80"/>
        <v>3773.4646566380352</v>
      </c>
      <c r="V165" s="7">
        <f t="shared" si="81"/>
        <v>3780.6967457218816</v>
      </c>
      <c r="W165" s="7">
        <f t="shared" si="82"/>
        <v>3786.9709835540702</v>
      </c>
      <c r="X165" s="7">
        <f t="shared" si="83"/>
        <v>3783.6071218829265</v>
      </c>
      <c r="Y165" s="8">
        <f t="shared" si="57"/>
        <v>2.9759985840332095</v>
      </c>
      <c r="Z165" s="8">
        <f t="shared" si="58"/>
        <v>2.974272454366464</v>
      </c>
      <c r="AA165" s="8">
        <f t="shared" si="59"/>
        <v>2.9810602744752828</v>
      </c>
      <c r="AB165" s="8">
        <f t="shared" si="60"/>
        <v>2.9869909961349657</v>
      </c>
      <c r="AC165" s="8">
        <f t="shared" si="61"/>
        <v>2.9838582407866325</v>
      </c>
    </row>
    <row r="166" spans="2:29" x14ac:dyDescent="0.35">
      <c r="B166" s="35">
        <v>155</v>
      </c>
      <c r="C166" s="3">
        <f t="shared" si="62"/>
        <v>93.844082886701472</v>
      </c>
      <c r="D166" s="3">
        <f t="shared" si="63"/>
        <v>93.782246450396954</v>
      </c>
      <c r="E166" s="3">
        <f t="shared" si="64"/>
        <v>94.021181247901524</v>
      </c>
      <c r="F166" s="3">
        <f t="shared" si="65"/>
        <v>94.231058770962889</v>
      </c>
      <c r="G166" s="3">
        <f t="shared" si="66"/>
        <v>94.12143064403773</v>
      </c>
      <c r="H166" s="4">
        <f t="shared" si="67"/>
        <v>470.00000000000057</v>
      </c>
      <c r="I166" s="5">
        <f t="shared" si="68"/>
        <v>40.230871718796976</v>
      </c>
      <c r="J166" s="5">
        <f t="shared" si="69"/>
        <v>40.238903435452535</v>
      </c>
      <c r="K166" s="5">
        <f t="shared" si="70"/>
        <v>40.210838130827163</v>
      </c>
      <c r="L166" s="5">
        <f t="shared" si="71"/>
        <v>40.185521513474157</v>
      </c>
      <c r="M166" s="5">
        <f t="shared" si="72"/>
        <v>40.19787221193053</v>
      </c>
      <c r="N166" s="6">
        <f t="shared" si="73"/>
        <v>1.7261296667454573E-3</v>
      </c>
      <c r="O166" s="6">
        <f t="shared" si="74"/>
        <v>-6.7878201088187318E-3</v>
      </c>
      <c r="P166" s="6">
        <f t="shared" si="75"/>
        <v>-5.9307216596828916E-3</v>
      </c>
      <c r="Q166" s="6">
        <f t="shared" si="76"/>
        <v>3.1327553483331272E-3</v>
      </c>
      <c r="R166" s="6">
        <f t="shared" si="77"/>
        <v>7.8596567534230388E-3</v>
      </c>
      <c r="S166" s="6">
        <f t="shared" si="78"/>
        <v>0</v>
      </c>
      <c r="T166" s="7">
        <f t="shared" si="79"/>
        <v>3775.4292601830375</v>
      </c>
      <c r="U166" s="7">
        <f t="shared" si="80"/>
        <v>3773.6947588773342</v>
      </c>
      <c r="V166" s="7">
        <f t="shared" si="81"/>
        <v>3780.6705000285306</v>
      </c>
      <c r="W166" s="7">
        <f t="shared" si="82"/>
        <v>3786.7242394779769</v>
      </c>
      <c r="X166" s="7">
        <f t="shared" si="83"/>
        <v>3783.4812414331109</v>
      </c>
      <c r="Y166" s="8">
        <f t="shared" si="57"/>
        <v>2.9761623629495375</v>
      </c>
      <c r="Z166" s="8">
        <f t="shared" si="58"/>
        <v>2.9744981589572617</v>
      </c>
      <c r="AA166" s="8">
        <f t="shared" si="59"/>
        <v>2.981036339604807</v>
      </c>
      <c r="AB166" s="8">
        <f t="shared" si="60"/>
        <v>2.9867500496345478</v>
      </c>
      <c r="AC166" s="8">
        <f t="shared" si="61"/>
        <v>2.9837336813905</v>
      </c>
    </row>
    <row r="167" spans="2:29" x14ac:dyDescent="0.35">
      <c r="B167" s="35">
        <v>156</v>
      </c>
      <c r="C167" s="3">
        <f t="shared" si="62"/>
        <v>93.849990001150161</v>
      </c>
      <c r="D167" s="3">
        <f t="shared" si="63"/>
        <v>93.790448835036784</v>
      </c>
      <c r="E167" s="3">
        <f t="shared" si="64"/>
        <v>94.020356777283723</v>
      </c>
      <c r="F167" s="3">
        <f t="shared" si="65"/>
        <v>94.222328692689118</v>
      </c>
      <c r="G167" s="3">
        <f t="shared" si="66"/>
        <v>94.116875693840825</v>
      </c>
      <c r="H167" s="4">
        <f t="shared" si="67"/>
        <v>470.00000000000063</v>
      </c>
      <c r="I167" s="5">
        <f t="shared" si="68"/>
        <v>40.230077137852419</v>
      </c>
      <c r="J167" s="5">
        <f t="shared" si="69"/>
        <v>40.237756544834923</v>
      </c>
      <c r="K167" s="5">
        <f t="shared" si="70"/>
        <v>40.210921791313815</v>
      </c>
      <c r="L167" s="5">
        <f t="shared" si="71"/>
        <v>40.186713597695125</v>
      </c>
      <c r="M167" s="5">
        <f t="shared" si="72"/>
        <v>40.198523778832346</v>
      </c>
      <c r="N167" s="6">
        <f t="shared" si="73"/>
        <v>1.6642039922758478E-3</v>
      </c>
      <c r="O167" s="6">
        <f t="shared" si="74"/>
        <v>-6.5381806475452997E-3</v>
      </c>
      <c r="P167" s="6">
        <f t="shared" si="75"/>
        <v>-5.7137100297408594E-3</v>
      </c>
      <c r="Q167" s="6">
        <f t="shared" si="76"/>
        <v>3.016368244047829E-3</v>
      </c>
      <c r="R167" s="6">
        <f t="shared" si="77"/>
        <v>7.5713184409624823E-3</v>
      </c>
      <c r="S167" s="6">
        <f t="shared" si="78"/>
        <v>0</v>
      </c>
      <c r="T167" s="7">
        <f t="shared" si="79"/>
        <v>3775.5923371329491</v>
      </c>
      <c r="U167" s="7">
        <f t="shared" si="80"/>
        <v>3773.9172464550065</v>
      </c>
      <c r="V167" s="7">
        <f t="shared" si="81"/>
        <v>3780.6452131627775</v>
      </c>
      <c r="W167" s="7">
        <f t="shared" si="82"/>
        <v>3786.4857376809891</v>
      </c>
      <c r="X167" s="7">
        <f t="shared" si="83"/>
        <v>3783.3594655682687</v>
      </c>
      <c r="Y167" s="8">
        <f t="shared" si="57"/>
        <v>2.9763203082344245</v>
      </c>
      <c r="Z167" s="8">
        <f t="shared" si="58"/>
        <v>2.9747159209380869</v>
      </c>
      <c r="AA167" s="8">
        <f t="shared" si="59"/>
        <v>2.9810132999950465</v>
      </c>
      <c r="AB167" s="8">
        <f t="shared" si="60"/>
        <v>2.9865176366713362</v>
      </c>
      <c r="AC167" s="8">
        <f t="shared" si="61"/>
        <v>2.9836134657743649</v>
      </c>
    </row>
    <row r="168" spans="2:29" x14ac:dyDescent="0.35">
      <c r="B168" s="35">
        <v>157</v>
      </c>
      <c r="C168" s="3">
        <f t="shared" si="62"/>
        <v>93.855678771393755</v>
      </c>
      <c r="D168" s="3">
        <f t="shared" si="63"/>
        <v>93.798350601390069</v>
      </c>
      <c r="E168" s="3">
        <f t="shared" si="64"/>
        <v>94.019563734903045</v>
      </c>
      <c r="F168" s="3">
        <f t="shared" si="65"/>
        <v>94.213920185115853</v>
      </c>
      <c r="G168" s="3">
        <f t="shared" si="66"/>
        <v>94.112486707197846</v>
      </c>
      <c r="H168" s="4">
        <f t="shared" si="67"/>
        <v>470.00000000000057</v>
      </c>
      <c r="I168" s="5">
        <f t="shared" si="68"/>
        <v>40.22931747180364</v>
      </c>
      <c r="J168" s="5">
        <f t="shared" si="69"/>
        <v>40.236660031607919</v>
      </c>
      <c r="K168" s="5">
        <f t="shared" si="70"/>
        <v>40.211001855196706</v>
      </c>
      <c r="L168" s="5">
        <f t="shared" si="71"/>
        <v>40.187853577460423</v>
      </c>
      <c r="M168" s="5">
        <f t="shared" si="72"/>
        <v>40.199146879879166</v>
      </c>
      <c r="N168" s="6">
        <f t="shared" si="73"/>
        <v>1.604387296337606E-3</v>
      </c>
      <c r="O168" s="6">
        <f t="shared" si="74"/>
        <v>-6.2973790569595955E-3</v>
      </c>
      <c r="P168" s="6">
        <f t="shared" si="75"/>
        <v>-5.5043366762896895E-3</v>
      </c>
      <c r="Q168" s="6">
        <f t="shared" si="76"/>
        <v>2.9041708969712587E-3</v>
      </c>
      <c r="R168" s="6">
        <f t="shared" si="77"/>
        <v>7.2931575399404203E-3</v>
      </c>
      <c r="S168" s="6">
        <f t="shared" si="78"/>
        <v>0</v>
      </c>
      <c r="T168" s="7">
        <f t="shared" si="79"/>
        <v>3775.749897826021</v>
      </c>
      <c r="U168" s="7">
        <f t="shared" si="80"/>
        <v>3774.1323446736983</v>
      </c>
      <c r="V168" s="7">
        <f t="shared" si="81"/>
        <v>3780.6208517689711</v>
      </c>
      <c r="W168" s="7">
        <f t="shared" si="82"/>
        <v>3786.2552293579788</v>
      </c>
      <c r="X168" s="7">
        <f t="shared" si="83"/>
        <v>3783.2416763733218</v>
      </c>
      <c r="Y168" s="8">
        <f t="shared" si="57"/>
        <v>2.976472616754108</v>
      </c>
      <c r="Z168" s="8">
        <f t="shared" si="58"/>
        <v>2.9749260027845645</v>
      </c>
      <c r="AA168" s="8">
        <f t="shared" si="59"/>
        <v>2.9809911234788848</v>
      </c>
      <c r="AB168" s="8">
        <f t="shared" si="60"/>
        <v>2.9862934717606464</v>
      </c>
      <c r="AC168" s="8">
        <f t="shared" si="61"/>
        <v>2.9834974525621818</v>
      </c>
    </row>
    <row r="169" spans="2:29" x14ac:dyDescent="0.35">
      <c r="B169" s="35">
        <v>158</v>
      </c>
      <c r="C169" s="3">
        <f t="shared" si="62"/>
        <v>93.861156993232285</v>
      </c>
      <c r="D169" s="3">
        <f t="shared" si="63"/>
        <v>93.805962336053938</v>
      </c>
      <c r="E169" s="3">
        <f t="shared" si="64"/>
        <v>94.018800962490488</v>
      </c>
      <c r="F169" s="3">
        <f t="shared" si="65"/>
        <v>94.205821817635623</v>
      </c>
      <c r="G169" s="3">
        <f t="shared" si="66"/>
        <v>94.108257890588234</v>
      </c>
      <c r="H169" s="4">
        <f t="shared" si="67"/>
        <v>470.00000000000057</v>
      </c>
      <c r="I169" s="5">
        <f t="shared" si="68"/>
        <v>40.228591182950574</v>
      </c>
      <c r="J169" s="5">
        <f t="shared" si="69"/>
        <v>40.235611679009935</v>
      </c>
      <c r="K169" s="5">
        <f t="shared" si="70"/>
        <v>40.211078474185989</v>
      </c>
      <c r="L169" s="5">
        <f t="shared" si="71"/>
        <v>40.188943726110168</v>
      </c>
      <c r="M169" s="5">
        <f t="shared" si="72"/>
        <v>40.199742755593618</v>
      </c>
      <c r="N169" s="6">
        <f t="shared" si="73"/>
        <v>1.5466139695434755E-3</v>
      </c>
      <c r="O169" s="6">
        <f t="shared" si="74"/>
        <v>-6.0651206943203029E-3</v>
      </c>
      <c r="P169" s="6">
        <f t="shared" si="75"/>
        <v>-5.3023482817615708E-3</v>
      </c>
      <c r="Q169" s="6">
        <f t="shared" si="76"/>
        <v>2.7960191984646166E-3</v>
      </c>
      <c r="R169" s="6">
        <f t="shared" si="77"/>
        <v>7.0248358080737816E-3</v>
      </c>
      <c r="S169" s="6">
        <f t="shared" si="78"/>
        <v>0</v>
      </c>
      <c r="T169" s="7">
        <f t="shared" si="79"/>
        <v>3775.9021126394837</v>
      </c>
      <c r="U169" s="7">
        <f t="shared" si="80"/>
        <v>3774.3402737292977</v>
      </c>
      <c r="V169" s="7">
        <f t="shared" si="81"/>
        <v>3780.5973835515783</v>
      </c>
      <c r="W169" s="7">
        <f t="shared" si="82"/>
        <v>3786.0324717009194</v>
      </c>
      <c r="X169" s="7">
        <f t="shared" si="83"/>
        <v>3783.1277583787105</v>
      </c>
      <c r="Y169" s="8">
        <f t="shared" si="57"/>
        <v>2.9766194793151346</v>
      </c>
      <c r="Z169" s="8">
        <f t="shared" si="58"/>
        <v>2.9751286592385462</v>
      </c>
      <c r="AA169" s="8">
        <f t="shared" si="59"/>
        <v>2.9809697789622431</v>
      </c>
      <c r="AB169" s="8">
        <f t="shared" si="60"/>
        <v>2.9860772780725195</v>
      </c>
      <c r="AC169" s="8">
        <f t="shared" si="61"/>
        <v>2.9833855044166966</v>
      </c>
    </row>
    <row r="170" spans="2:29" x14ac:dyDescent="0.35">
      <c r="B170" s="35">
        <v>159</v>
      </c>
      <c r="C170" s="3">
        <f t="shared" si="62"/>
        <v>93.866432198257272</v>
      </c>
      <c r="D170" s="3">
        <f t="shared" si="63"/>
        <v>93.813294275854219</v>
      </c>
      <c r="E170" s="3">
        <f t="shared" si="64"/>
        <v>94.018067341877071</v>
      </c>
      <c r="F170" s="3">
        <f t="shared" si="65"/>
        <v>94.198022544869531</v>
      </c>
      <c r="G170" s="3">
        <f t="shared" si="66"/>
        <v>94.104183639142491</v>
      </c>
      <c r="H170" s="4">
        <f t="shared" si="67"/>
        <v>470.00000000000063</v>
      </c>
      <c r="I170" s="5">
        <f t="shared" si="68"/>
        <v>40.227896801589232</v>
      </c>
      <c r="J170" s="5">
        <f t="shared" si="69"/>
        <v>40.234609368109204</v>
      </c>
      <c r="K170" s="5">
        <f t="shared" si="70"/>
        <v>40.21115179384342</v>
      </c>
      <c r="L170" s="5">
        <f t="shared" si="71"/>
        <v>40.189986218090873</v>
      </c>
      <c r="M170" s="5">
        <f t="shared" si="72"/>
        <v>40.20031259268459</v>
      </c>
      <c r="N170" s="6">
        <f t="shared" si="73"/>
        <v>1.4908200765884061E-3</v>
      </c>
      <c r="O170" s="6">
        <f t="shared" si="74"/>
        <v>-5.8411197236969414E-3</v>
      </c>
      <c r="P170" s="6">
        <f t="shared" si="75"/>
        <v>-5.1074991102764145E-3</v>
      </c>
      <c r="Q170" s="6">
        <f t="shared" si="76"/>
        <v>2.6917736558229599E-3</v>
      </c>
      <c r="R170" s="6">
        <f t="shared" si="77"/>
        <v>6.7660251015619899E-3</v>
      </c>
      <c r="S170" s="6">
        <f t="shared" si="78"/>
        <v>0</v>
      </c>
      <c r="T170" s="7">
        <f t="shared" si="79"/>
        <v>3776.049147604866</v>
      </c>
      <c r="U170" s="7">
        <f t="shared" si="80"/>
        <v>3774.5412487244698</v>
      </c>
      <c r="V170" s="7">
        <f t="shared" si="81"/>
        <v>3780.5747772480117</v>
      </c>
      <c r="W170" s="7">
        <f t="shared" si="82"/>
        <v>3785.8172278497195</v>
      </c>
      <c r="X170" s="7">
        <f t="shared" si="83"/>
        <v>3783.0175985729229</v>
      </c>
      <c r="Y170" s="8">
        <f t="shared" si="57"/>
        <v>2.9767610808181235</v>
      </c>
      <c r="Z170" s="8">
        <f t="shared" si="58"/>
        <v>2.9753241374803983</v>
      </c>
      <c r="AA170" s="8">
        <f t="shared" si="59"/>
        <v>2.9809492363939438</v>
      </c>
      <c r="AB170" s="8">
        <f t="shared" si="60"/>
        <v>2.9858687872198244</v>
      </c>
      <c r="AC170" s="8">
        <f t="shared" si="61"/>
        <v>2.9832774879577251</v>
      </c>
    </row>
    <row r="171" spans="2:29" x14ac:dyDescent="0.35">
      <c r="B171" s="35">
        <v>160</v>
      </c>
      <c r="C171" s="3">
        <f t="shared" si="62"/>
        <v>93.871511662059149</v>
      </c>
      <c r="D171" s="3">
        <f t="shared" si="63"/>
        <v>93.820356318105482</v>
      </c>
      <c r="E171" s="3">
        <f t="shared" si="64"/>
        <v>94.017361793789405</v>
      </c>
      <c r="F171" s="3">
        <f t="shared" si="65"/>
        <v>94.190511694781549</v>
      </c>
      <c r="G171" s="3">
        <f t="shared" si="66"/>
        <v>94.100258531264998</v>
      </c>
      <c r="H171" s="4">
        <f t="shared" si="67"/>
        <v>470.00000000000057</v>
      </c>
      <c r="I171" s="5">
        <f t="shared" si="68"/>
        <v>40.227232922983745</v>
      </c>
      <c r="J171" s="5">
        <f t="shared" si="69"/>
        <v>40.233651073466206</v>
      </c>
      <c r="K171" s="5">
        <f t="shared" si="70"/>
        <v>40.21122195380952</v>
      </c>
      <c r="L171" s="5">
        <f t="shared" si="71"/>
        <v>40.190983133237054</v>
      </c>
      <c r="M171" s="5">
        <f t="shared" si="72"/>
        <v>40.200857526362014</v>
      </c>
      <c r="N171" s="6">
        <f t="shared" si="73"/>
        <v>1.4369433377252605E-3</v>
      </c>
      <c r="O171" s="6">
        <f t="shared" si="74"/>
        <v>-5.6250989135455676E-3</v>
      </c>
      <c r="P171" s="6">
        <f t="shared" si="75"/>
        <v>-4.9195508258805809E-3</v>
      </c>
      <c r="Q171" s="6">
        <f t="shared" si="76"/>
        <v>2.5912992620993336E-3</v>
      </c>
      <c r="R171" s="6">
        <f t="shared" si="77"/>
        <v>6.5164071396015544E-3</v>
      </c>
      <c r="S171" s="6">
        <f t="shared" si="78"/>
        <v>0</v>
      </c>
      <c r="T171" s="7">
        <f t="shared" si="79"/>
        <v>3776.1911644622382</v>
      </c>
      <c r="U171" s="7">
        <f t="shared" si="80"/>
        <v>3774.7354796909267</v>
      </c>
      <c r="V171" s="7">
        <f t="shared" si="81"/>
        <v>3780.5530026016768</v>
      </c>
      <c r="W171" s="7">
        <f t="shared" si="82"/>
        <v>3785.6092668359329</v>
      </c>
      <c r="X171" s="7">
        <f t="shared" si="83"/>
        <v>3782.9110864092158</v>
      </c>
      <c r="Y171" s="8">
        <f t="shared" si="57"/>
        <v>2.9768976004096181</v>
      </c>
      <c r="Z171" s="8">
        <f t="shared" si="58"/>
        <v>2.9755126773011638</v>
      </c>
      <c r="AA171" s="8">
        <f t="shared" si="59"/>
        <v>2.9809294667359989</v>
      </c>
      <c r="AB171" s="8">
        <f t="shared" si="60"/>
        <v>2.9856677390484334</v>
      </c>
      <c r="AC171" s="8">
        <f t="shared" si="61"/>
        <v>2.9831732736797898</v>
      </c>
    </row>
    <row r="172" spans="2:29" x14ac:dyDescent="0.35">
      <c r="B172" s="35">
        <v>161</v>
      </c>
      <c r="C172" s="3">
        <f t="shared" si="62"/>
        <v>93.87640241222087</v>
      </c>
      <c r="D172" s="3">
        <f t="shared" si="63"/>
        <v>93.827158030648775</v>
      </c>
      <c r="E172" s="3">
        <f t="shared" si="64"/>
        <v>94.01668327666701</v>
      </c>
      <c r="F172" s="3">
        <f t="shared" si="65"/>
        <v>94.183278957100484</v>
      </c>
      <c r="G172" s="3">
        <f t="shared" si="66"/>
        <v>94.096477323363473</v>
      </c>
      <c r="H172" s="4">
        <f t="shared" si="67"/>
        <v>470.00000000000057</v>
      </c>
      <c r="I172" s="5">
        <f t="shared" si="68"/>
        <v>40.226598204474847</v>
      </c>
      <c r="J172" s="5">
        <f t="shared" si="69"/>
        <v>40.232734858989794</v>
      </c>
      <c r="K172" s="5">
        <f t="shared" si="70"/>
        <v>40.211289088024422</v>
      </c>
      <c r="L172" s="5">
        <f t="shared" si="71"/>
        <v>40.191936460868824</v>
      </c>
      <c r="M172" s="5">
        <f t="shared" si="72"/>
        <v>40.201378642553742</v>
      </c>
      <c r="N172" s="6">
        <f t="shared" si="73"/>
        <v>1.3849231084543945E-3</v>
      </c>
      <c r="O172" s="6">
        <f t="shared" si="74"/>
        <v>-5.4167894348351453E-3</v>
      </c>
      <c r="P172" s="6">
        <f t="shared" si="75"/>
        <v>-4.7382723124345105E-3</v>
      </c>
      <c r="Q172" s="6">
        <f t="shared" si="76"/>
        <v>2.4944653686436169E-3</v>
      </c>
      <c r="R172" s="6">
        <f t="shared" si="77"/>
        <v>6.2756732701716444E-3</v>
      </c>
      <c r="S172" s="6">
        <f t="shared" si="78"/>
        <v>0</v>
      </c>
      <c r="T172" s="7">
        <f t="shared" si="79"/>
        <v>3776.328320718002</v>
      </c>
      <c r="U172" s="7">
        <f t="shared" si="80"/>
        <v>3774.9231716196273</v>
      </c>
      <c r="V172" s="7">
        <f t="shared" si="81"/>
        <v>3780.5320303352883</v>
      </c>
      <c r="W172" s="7">
        <f t="shared" si="82"/>
        <v>3785.4083635200664</v>
      </c>
      <c r="X172" s="7">
        <f t="shared" si="83"/>
        <v>3782.808113807007</v>
      </c>
      <c r="Y172" s="8">
        <f t="shared" si="57"/>
        <v>2.9770292116319137</v>
      </c>
      <c r="Z172" s="8">
        <f t="shared" si="58"/>
        <v>2.9756945112742699</v>
      </c>
      <c r="AA172" s="8">
        <f t="shared" si="59"/>
        <v>2.9809104419343417</v>
      </c>
      <c r="AB172" s="8">
        <f t="shared" si="60"/>
        <v>2.9854738814296788</v>
      </c>
      <c r="AC172" s="8">
        <f t="shared" si="61"/>
        <v>2.9830727358693272</v>
      </c>
    </row>
    <row r="173" spans="2:29" x14ac:dyDescent="0.35">
      <c r="B173" s="35">
        <v>162</v>
      </c>
      <c r="C173" s="3">
        <f t="shared" si="62"/>
        <v>93.881111236100637</v>
      </c>
      <c r="D173" s="3">
        <f t="shared" si="63"/>
        <v>93.833708661666492</v>
      </c>
      <c r="E173" s="3">
        <f t="shared" si="64"/>
        <v>94.016030785502281</v>
      </c>
      <c r="F173" s="3">
        <f t="shared" si="65"/>
        <v>94.1763143720448</v>
      </c>
      <c r="G173" s="3">
        <f t="shared" si="66"/>
        <v>94.092834944686416</v>
      </c>
      <c r="H173" s="4">
        <f t="shared" si="67"/>
        <v>470.00000000000057</v>
      </c>
      <c r="I173" s="5">
        <f t="shared" si="68"/>
        <v>40.225991362718609</v>
      </c>
      <c r="J173" s="5">
        <f t="shared" si="69"/>
        <v>40.231858873978318</v>
      </c>
      <c r="K173" s="5">
        <f t="shared" si="70"/>
        <v>40.211353324942216</v>
      </c>
      <c r="L173" s="5">
        <f t="shared" si="71"/>
        <v>40.192848103713324</v>
      </c>
      <c r="M173" s="5">
        <f t="shared" si="72"/>
        <v>40.201876980028288</v>
      </c>
      <c r="N173" s="6">
        <f t="shared" si="73"/>
        <v>1.3347003576438254E-3</v>
      </c>
      <c r="O173" s="6">
        <f t="shared" si="74"/>
        <v>-5.2159306600718658E-3</v>
      </c>
      <c r="P173" s="6">
        <f t="shared" si="75"/>
        <v>-4.5634394953371071E-3</v>
      </c>
      <c r="Q173" s="6">
        <f t="shared" si="76"/>
        <v>2.4011455603516474E-3</v>
      </c>
      <c r="R173" s="6">
        <f t="shared" si="77"/>
        <v>6.0435242374135001E-3</v>
      </c>
      <c r="S173" s="6">
        <f t="shared" si="78"/>
        <v>0</v>
      </c>
      <c r="T173" s="7">
        <f t="shared" si="79"/>
        <v>3776.4607697058091</v>
      </c>
      <c r="U173" s="7">
        <f t="shared" si="80"/>
        <v>3775.1045244981633</v>
      </c>
      <c r="V173" s="7">
        <f t="shared" si="81"/>
        <v>3780.5118321244768</v>
      </c>
      <c r="W173" s="7">
        <f t="shared" si="82"/>
        <v>3785.2142985231508</v>
      </c>
      <c r="X173" s="7">
        <f t="shared" si="83"/>
        <v>3782.7085751483901</v>
      </c>
      <c r="Y173" s="8">
        <f t="shared" si="57"/>
        <v>2.9771560825707533</v>
      </c>
      <c r="Z173" s="8">
        <f t="shared" si="58"/>
        <v>2.9758698649264703</v>
      </c>
      <c r="AA173" s="8">
        <f t="shared" si="59"/>
        <v>2.9808921348900332</v>
      </c>
      <c r="AB173" s="8">
        <f t="shared" si="60"/>
        <v>2.9852869700552884</v>
      </c>
      <c r="AC173" s="8">
        <f t="shared" si="61"/>
        <v>2.9829757525216638</v>
      </c>
    </row>
    <row r="174" spans="2:29" x14ac:dyDescent="0.35">
      <c r="B174" s="35">
        <v>163</v>
      </c>
      <c r="C174" s="3">
        <f t="shared" si="62"/>
        <v>93.885644688407268</v>
      </c>
      <c r="D174" s="3">
        <f t="shared" si="63"/>
        <v>93.840017149274331</v>
      </c>
      <c r="E174" s="3">
        <f t="shared" si="64"/>
        <v>94.015403350703963</v>
      </c>
      <c r="F174" s="3">
        <f t="shared" si="65"/>
        <v>94.169608319345912</v>
      </c>
      <c r="G174" s="3">
        <f t="shared" si="66"/>
        <v>94.089326492269137</v>
      </c>
      <c r="H174" s="4">
        <f t="shared" si="67"/>
        <v>470.00000000000063</v>
      </c>
      <c r="I174" s="5">
        <f t="shared" si="68"/>
        <v>40.225411171049338</v>
      </c>
      <c r="J174" s="5">
        <f t="shared" si="69"/>
        <v>40.231021349337261</v>
      </c>
      <c r="K174" s="5">
        <f t="shared" si="70"/>
        <v>40.211414787738974</v>
      </c>
      <c r="L174" s="5">
        <f t="shared" si="71"/>
        <v>40.193719881657408</v>
      </c>
      <c r="M174" s="5">
        <f t="shared" si="72"/>
        <v>40.202353532427573</v>
      </c>
      <c r="N174" s="6">
        <f t="shared" si="73"/>
        <v>1.2862176442829387E-3</v>
      </c>
      <c r="O174" s="6">
        <f t="shared" si="74"/>
        <v>-5.0222699635629198E-3</v>
      </c>
      <c r="P174" s="6">
        <f t="shared" si="75"/>
        <v>-4.3948351652551843E-3</v>
      </c>
      <c r="Q174" s="6">
        <f t="shared" si="76"/>
        <v>2.311217533624621E-3</v>
      </c>
      <c r="R174" s="6">
        <f t="shared" si="77"/>
        <v>5.8196699509105443E-3</v>
      </c>
      <c r="S174" s="6">
        <f t="shared" si="78"/>
        <v>0</v>
      </c>
      <c r="T174" s="7">
        <f t="shared" si="79"/>
        <v>3776.5886606502268</v>
      </c>
      <c r="U174" s="7">
        <f t="shared" si="80"/>
        <v>3775.2797333546305</v>
      </c>
      <c r="V174" s="7">
        <f t="shared" si="81"/>
        <v>3780.4923805717417</v>
      </c>
      <c r="W174" s="7">
        <f t="shared" si="82"/>
        <v>3785.0268581531845</v>
      </c>
      <c r="X174" s="7">
        <f t="shared" si="83"/>
        <v>3782.6123672702074</v>
      </c>
      <c r="Y174" s="8">
        <f t="shared" si="57"/>
        <v>2.9772783760007862</v>
      </c>
      <c r="Z174" s="8">
        <f t="shared" si="58"/>
        <v>2.9760389569077654</v>
      </c>
      <c r="AA174" s="8">
        <f t="shared" si="59"/>
        <v>2.9808745194309814</v>
      </c>
      <c r="AB174" s="8">
        <f t="shared" si="60"/>
        <v>2.985106768234973</v>
      </c>
      <c r="AC174" s="8">
        <f t="shared" si="61"/>
        <v>2.9828822052579516</v>
      </c>
    </row>
    <row r="175" spans="2:29" x14ac:dyDescent="0.35">
      <c r="B175" s="35">
        <v>164</v>
      </c>
      <c r="C175" s="3">
        <f t="shared" si="62"/>
        <v>93.890009098571426</v>
      </c>
      <c r="D175" s="3">
        <f t="shared" si="63"/>
        <v>93.846092130890568</v>
      </c>
      <c r="E175" s="3">
        <f t="shared" si="64"/>
        <v>94.014800036984738</v>
      </c>
      <c r="F175" s="3">
        <f t="shared" si="65"/>
        <v>94.163151507564905</v>
      </c>
      <c r="G175" s="3">
        <f t="shared" si="66"/>
        <v>94.085947225988988</v>
      </c>
      <c r="H175" s="4">
        <f t="shared" si="67"/>
        <v>470.00000000000068</v>
      </c>
      <c r="I175" s="5">
        <f t="shared" si="68"/>
        <v>40.224856456961014</v>
      </c>
      <c r="J175" s="5">
        <f t="shared" si="69"/>
        <v>40.230220593965591</v>
      </c>
      <c r="K175" s="5">
        <f t="shared" si="70"/>
        <v>40.211473594514267</v>
      </c>
      <c r="L175" s="5">
        <f t="shared" si="71"/>
        <v>40.194553535338855</v>
      </c>
      <c r="M175" s="5">
        <f t="shared" si="72"/>
        <v>40.202809250213129</v>
      </c>
      <c r="N175" s="6">
        <f t="shared" si="73"/>
        <v>1.2394190930207216E-3</v>
      </c>
      <c r="O175" s="6">
        <f t="shared" si="74"/>
        <v>-4.8355625232159305E-3</v>
      </c>
      <c r="P175" s="6">
        <f t="shared" si="75"/>
        <v>-4.232248803991645E-3</v>
      </c>
      <c r="Q175" s="6">
        <f t="shared" si="76"/>
        <v>2.2245629770214492E-3</v>
      </c>
      <c r="R175" s="6">
        <f t="shared" si="77"/>
        <v>5.6038292571654047E-3</v>
      </c>
      <c r="S175" s="6">
        <f t="shared" si="78"/>
        <v>0</v>
      </c>
      <c r="T175" s="7">
        <f t="shared" si="79"/>
        <v>3776.7121387327993</v>
      </c>
      <c r="U175" s="7">
        <f t="shared" si="80"/>
        <v>3775.4489883073461</v>
      </c>
      <c r="V175" s="7">
        <f t="shared" si="81"/>
        <v>3780.4736491807507</v>
      </c>
      <c r="W175" s="7">
        <f t="shared" si="82"/>
        <v>3784.8458343270413</v>
      </c>
      <c r="X175" s="7">
        <f t="shared" si="83"/>
        <v>3782.5193894520544</v>
      </c>
      <c r="Y175" s="8">
        <f t="shared" si="57"/>
        <v>2.9773962495287201</v>
      </c>
      <c r="Z175" s="8">
        <f t="shared" si="58"/>
        <v>2.9762019991600401</v>
      </c>
      <c r="AA175" s="8">
        <f t="shared" si="59"/>
        <v>2.9808575702841718</v>
      </c>
      <c r="AB175" s="8">
        <f t="shared" si="60"/>
        <v>2.9849330466968311</v>
      </c>
      <c r="AC175" s="8">
        <f t="shared" si="61"/>
        <v>2.9827919792422084</v>
      </c>
    </row>
    <row r="176" spans="2:29" x14ac:dyDescent="0.35">
      <c r="B176" s="35">
        <v>165</v>
      </c>
      <c r="C176" s="3">
        <f t="shared" si="62"/>
        <v>93.894210577916226</v>
      </c>
      <c r="D176" s="3">
        <f t="shared" si="63"/>
        <v>93.851941952383385</v>
      </c>
      <c r="E176" s="3">
        <f t="shared" si="64"/>
        <v>94.014219942273257</v>
      </c>
      <c r="F176" s="3">
        <f t="shared" si="65"/>
        <v>94.156934963697623</v>
      </c>
      <c r="G176" s="3">
        <f t="shared" si="66"/>
        <v>94.082692563730134</v>
      </c>
      <c r="H176" s="4">
        <f t="shared" si="67"/>
        <v>470.00000000000057</v>
      </c>
      <c r="I176" s="5">
        <f t="shared" si="68"/>
        <v>40.224326099701827</v>
      </c>
      <c r="J176" s="5">
        <f t="shared" si="69"/>
        <v>40.22945499130315</v>
      </c>
      <c r="K176" s="5">
        <f t="shared" si="70"/>
        <v>40.211529858486507</v>
      </c>
      <c r="L176" s="5">
        <f t="shared" si="71"/>
        <v>40.195350729582927</v>
      </c>
      <c r="M176" s="5">
        <f t="shared" si="72"/>
        <v>40.203245042529588</v>
      </c>
      <c r="N176" s="6">
        <f t="shared" si="73"/>
        <v>1.1942503686799277E-3</v>
      </c>
      <c r="O176" s="6">
        <f t="shared" si="74"/>
        <v>-4.6555711241316189E-3</v>
      </c>
      <c r="P176" s="6">
        <f t="shared" si="75"/>
        <v>-4.0754764126593734E-3</v>
      </c>
      <c r="Q176" s="6">
        <f t="shared" si="76"/>
        <v>2.1410674546227249E-3</v>
      </c>
      <c r="R176" s="6">
        <f t="shared" si="77"/>
        <v>5.3957297134883397E-3</v>
      </c>
      <c r="S176" s="6">
        <f t="shared" si="78"/>
        <v>0</v>
      </c>
      <c r="T176" s="7">
        <f t="shared" si="79"/>
        <v>3776.8313451601748</v>
      </c>
      <c r="U176" s="7">
        <f t="shared" si="80"/>
        <v>3775.6124746198034</v>
      </c>
      <c r="V176" s="7">
        <f t="shared" si="81"/>
        <v>3780.4556123310385</v>
      </c>
      <c r="W176" s="7">
        <f t="shared" si="82"/>
        <v>3784.6710244883552</v>
      </c>
      <c r="X176" s="7">
        <f t="shared" si="83"/>
        <v>3782.429543400619</v>
      </c>
      <c r="Y176" s="8">
        <f t="shared" si="57"/>
        <v>2.9775098557340836</v>
      </c>
      <c r="Z176" s="8">
        <f t="shared" si="58"/>
        <v>2.9763591970842174</v>
      </c>
      <c r="AA176" s="8">
        <f t="shared" si="59"/>
        <v>2.9808412630484522</v>
      </c>
      <c r="AB176" s="8">
        <f t="shared" si="60"/>
        <v>2.9847655833906828</v>
      </c>
      <c r="AC176" s="8">
        <f t="shared" si="61"/>
        <v>2.9827049630986409</v>
      </c>
    </row>
    <row r="177" spans="2:29" x14ac:dyDescent="0.35">
      <c r="B177" s="35">
        <v>166</v>
      </c>
      <c r="C177" s="3">
        <f t="shared" si="62"/>
        <v>93.89825502663092</v>
      </c>
      <c r="D177" s="3">
        <f t="shared" si="63"/>
        <v>93.857574676997487</v>
      </c>
      <c r="E177" s="3">
        <f t="shared" si="64"/>
        <v>94.013662196651254</v>
      </c>
      <c r="F177" s="3">
        <f t="shared" si="65"/>
        <v>94.150950023063345</v>
      </c>
      <c r="G177" s="3">
        <f t="shared" si="66"/>
        <v>94.079558076657619</v>
      </c>
      <c r="H177" s="4">
        <f t="shared" si="67"/>
        <v>470.00000000000063</v>
      </c>
      <c r="I177" s="5">
        <f t="shared" si="68"/>
        <v>40.22381902797666</v>
      </c>
      <c r="J177" s="5">
        <f t="shared" si="69"/>
        <v>40.22872299603187</v>
      </c>
      <c r="K177" s="5">
        <f t="shared" si="70"/>
        <v>40.211583688181875</v>
      </c>
      <c r="L177" s="5">
        <f t="shared" si="71"/>
        <v>40.196113056690884</v>
      </c>
      <c r="M177" s="5">
        <f t="shared" si="72"/>
        <v>40.203661778988739</v>
      </c>
      <c r="N177" s="6">
        <f t="shared" si="73"/>
        <v>1.1506586498661875E-3</v>
      </c>
      <c r="O177" s="6">
        <f t="shared" si="74"/>
        <v>-4.4820659642348382E-3</v>
      </c>
      <c r="P177" s="6">
        <f t="shared" si="75"/>
        <v>-3.9243203422305584E-3</v>
      </c>
      <c r="Q177" s="6">
        <f t="shared" si="76"/>
        <v>2.0606202920419037E-3</v>
      </c>
      <c r="R177" s="6">
        <f t="shared" si="77"/>
        <v>5.1951073645573054E-3</v>
      </c>
      <c r="S177" s="6">
        <f t="shared" si="78"/>
        <v>0</v>
      </c>
      <c r="T177" s="7">
        <f t="shared" si="79"/>
        <v>3776.9464172340017</v>
      </c>
      <c r="U177" s="7">
        <f t="shared" si="80"/>
        <v>3775.7703727603075</v>
      </c>
      <c r="V177" s="7">
        <f t="shared" si="81"/>
        <v>3780.4382452531027</v>
      </c>
      <c r="W177" s="7">
        <f t="shared" si="82"/>
        <v>3784.5022315219076</v>
      </c>
      <c r="X177" s="7">
        <f t="shared" si="83"/>
        <v>3782.342733230671</v>
      </c>
      <c r="Y177" s="8">
        <f t="shared" si="57"/>
        <v>2.9776193423075346</v>
      </c>
      <c r="Z177" s="8">
        <f t="shared" si="58"/>
        <v>2.9765107497057066</v>
      </c>
      <c r="AA177" s="8">
        <f t="shared" si="59"/>
        <v>2.9808255741678606</v>
      </c>
      <c r="AB177" s="8">
        <f t="shared" si="60"/>
        <v>2.9846041632944851</v>
      </c>
      <c r="AC177" s="8">
        <f t="shared" si="61"/>
        <v>2.9826210488293636</v>
      </c>
    </row>
    <row r="178" spans="2:29" x14ac:dyDescent="0.35">
      <c r="B178" s="35">
        <v>167</v>
      </c>
      <c r="C178" s="3">
        <f t="shared" si="62"/>
        <v>93.902148140550921</v>
      </c>
      <c r="D178" s="3">
        <f t="shared" si="63"/>
        <v>93.862998094061481</v>
      </c>
      <c r="E178" s="3">
        <f t="shared" si="64"/>
        <v>94.013125961315737</v>
      </c>
      <c r="F178" s="3">
        <f t="shared" si="65"/>
        <v>94.1451883194716</v>
      </c>
      <c r="G178" s="3">
        <f t="shared" si="66"/>
        <v>94.076539484600914</v>
      </c>
      <c r="H178" s="4">
        <f t="shared" si="67"/>
        <v>470.00000000000063</v>
      </c>
      <c r="I178" s="5">
        <f t="shared" si="68"/>
        <v>40.223334217752544</v>
      </c>
      <c r="J178" s="5">
        <f t="shared" si="69"/>
        <v>40.228023130923866</v>
      </c>
      <c r="K178" s="5">
        <f t="shared" si="70"/>
        <v>40.211635187617212</v>
      </c>
      <c r="L178" s="5">
        <f t="shared" si="71"/>
        <v>40.196842039586762</v>
      </c>
      <c r="M178" s="5">
        <f t="shared" si="72"/>
        <v>40.204060291377502</v>
      </c>
      <c r="N178" s="6">
        <f t="shared" si="73"/>
        <v>1.1085926018279402E-3</v>
      </c>
      <c r="O178" s="6">
        <f t="shared" si="74"/>
        <v>-4.3148244621540321E-3</v>
      </c>
      <c r="P178" s="6">
        <f t="shared" si="75"/>
        <v>-3.778589126624432E-3</v>
      </c>
      <c r="Q178" s="6">
        <f t="shared" si="76"/>
        <v>1.9831144651214494E-3</v>
      </c>
      <c r="R178" s="6">
        <f t="shared" si="77"/>
        <v>5.0017065218290746E-3</v>
      </c>
      <c r="S178" s="6">
        <f t="shared" si="78"/>
        <v>0</v>
      </c>
      <c r="T178" s="7">
        <f t="shared" si="79"/>
        <v>3777.0574884222901</v>
      </c>
      <c r="U178" s="7">
        <f t="shared" si="80"/>
        <v>3775.9228584657681</v>
      </c>
      <c r="V178" s="7">
        <f t="shared" si="81"/>
        <v>3780.421524003933</v>
      </c>
      <c r="W178" s="7">
        <f t="shared" si="82"/>
        <v>3784.3392636649487</v>
      </c>
      <c r="X178" s="7">
        <f t="shared" si="83"/>
        <v>3782.2588654430515</v>
      </c>
      <c r="Y178" s="8">
        <f t="shared" si="57"/>
        <v>2.9777248521866788</v>
      </c>
      <c r="Z178" s="8">
        <f t="shared" si="58"/>
        <v>2.9766568498379837</v>
      </c>
      <c r="AA178" s="8">
        <f t="shared" si="59"/>
        <v>2.9808104809055327</v>
      </c>
      <c r="AB178" s="8">
        <f t="shared" si="60"/>
        <v>2.984448578223903</v>
      </c>
      <c r="AC178" s="8">
        <f t="shared" si="61"/>
        <v>2.9825401317326605</v>
      </c>
    </row>
    <row r="179" spans="2:29" x14ac:dyDescent="0.35">
      <c r="B179" s="35">
        <v>168</v>
      </c>
      <c r="C179" s="3">
        <f t="shared" si="62"/>
        <v>93.905895417748212</v>
      </c>
      <c r="D179" s="3">
        <f t="shared" si="63"/>
        <v>93.868219727477722</v>
      </c>
      <c r="E179" s="3">
        <f t="shared" si="64"/>
        <v>94.012610427566557</v>
      </c>
      <c r="F179" s="3">
        <f t="shared" si="65"/>
        <v>94.139641775661985</v>
      </c>
      <c r="G179" s="3">
        <f t="shared" si="66"/>
        <v>94.073632651546177</v>
      </c>
      <c r="H179" s="4">
        <f t="shared" si="67"/>
        <v>470.00000000000068</v>
      </c>
      <c r="I179" s="5">
        <f t="shared" si="68"/>
        <v>40.222870690162438</v>
      </c>
      <c r="J179" s="5">
        <f t="shared" si="69"/>
        <v>40.227353983829872</v>
      </c>
      <c r="K179" s="5">
        <f t="shared" si="70"/>
        <v>40.211684456476682</v>
      </c>
      <c r="L179" s="5">
        <f t="shared" si="71"/>
        <v>40.197539134828503</v>
      </c>
      <c r="M179" s="5">
        <f t="shared" si="72"/>
        <v>40.204441375292959</v>
      </c>
      <c r="N179" s="6">
        <f t="shared" si="73"/>
        <v>1.0680023486950851E-3</v>
      </c>
      <c r="O179" s="6">
        <f t="shared" si="74"/>
        <v>-4.1536310675489574E-3</v>
      </c>
      <c r="P179" s="6">
        <f t="shared" si="75"/>
        <v>-3.6380973183702814E-3</v>
      </c>
      <c r="Q179" s="6">
        <f t="shared" si="76"/>
        <v>1.9084464912424437E-3</v>
      </c>
      <c r="R179" s="6">
        <f t="shared" si="77"/>
        <v>4.8152795459817099E-3</v>
      </c>
      <c r="S179" s="6">
        <f t="shared" si="78"/>
        <v>0</v>
      </c>
      <c r="T179" s="7">
        <f t="shared" si="79"/>
        <v>3777.1646884320039</v>
      </c>
      <c r="U179" s="7">
        <f t="shared" si="80"/>
        <v>3776.0701028091689</v>
      </c>
      <c r="V179" s="7">
        <f t="shared" si="81"/>
        <v>3780.4054254429757</v>
      </c>
      <c r="W179" s="7">
        <f t="shared" si="82"/>
        <v>3784.1819344159089</v>
      </c>
      <c r="X179" s="7">
        <f t="shared" si="83"/>
        <v>3782.1778488999339</v>
      </c>
      <c r="Y179" s="8">
        <f t="shared" si="57"/>
        <v>2.97782652368933</v>
      </c>
      <c r="Z179" s="8">
        <f t="shared" si="58"/>
        <v>2.9767976842441382</v>
      </c>
      <c r="AA179" s="8">
        <f t="shared" si="59"/>
        <v>2.9807959613181745</v>
      </c>
      <c r="AB179" s="8">
        <f t="shared" si="60"/>
        <v>2.9842986266451503</v>
      </c>
      <c r="AC179" s="8">
        <f t="shared" si="61"/>
        <v>2.982462110321888</v>
      </c>
    </row>
    <row r="180" spans="2:29" x14ac:dyDescent="0.35">
      <c r="B180" s="35">
        <v>169</v>
      </c>
      <c r="C180" s="3">
        <f t="shared" si="62"/>
        <v>93.909502164935574</v>
      </c>
      <c r="D180" s="3">
        <f t="shared" si="63"/>
        <v>93.873246843996952</v>
      </c>
      <c r="E180" s="3">
        <f t="shared" si="64"/>
        <v>94.012114815819501</v>
      </c>
      <c r="F180" s="3">
        <f t="shared" si="65"/>
        <v>94.134302594011757</v>
      </c>
      <c r="G180" s="3">
        <f t="shared" si="66"/>
        <v>94.070833581236883</v>
      </c>
      <c r="H180" s="4">
        <f t="shared" si="67"/>
        <v>470.00000000000068</v>
      </c>
      <c r="I180" s="5">
        <f t="shared" si="68"/>
        <v>40.222427509502857</v>
      </c>
      <c r="J180" s="5">
        <f t="shared" si="69"/>
        <v>40.226714204801596</v>
      </c>
      <c r="K180" s="5">
        <f t="shared" si="70"/>
        <v>40.211731590282561</v>
      </c>
      <c r="L180" s="5">
        <f t="shared" si="71"/>
        <v>40.198205735489182</v>
      </c>
      <c r="M180" s="5">
        <f t="shared" si="72"/>
        <v>40.204805791707564</v>
      </c>
      <c r="N180" s="6">
        <f t="shared" si="73"/>
        <v>1.0288394451918315E-3</v>
      </c>
      <c r="O180" s="6">
        <f t="shared" si="74"/>
        <v>-3.9982770740363271E-3</v>
      </c>
      <c r="P180" s="6">
        <f t="shared" si="75"/>
        <v>-3.5026653269758512E-3</v>
      </c>
      <c r="Q180" s="6">
        <f t="shared" si="76"/>
        <v>1.8365163232623161E-3</v>
      </c>
      <c r="R180" s="6">
        <f t="shared" si="77"/>
        <v>4.6355866325580308E-3</v>
      </c>
      <c r="S180" s="6">
        <f t="shared" si="78"/>
        <v>0</v>
      </c>
      <c r="T180" s="7">
        <f t="shared" si="79"/>
        <v>3777.268143282623</v>
      </c>
      <c r="U180" s="7">
        <f t="shared" si="80"/>
        <v>3776.2122722702588</v>
      </c>
      <c r="V180" s="7">
        <f t="shared" si="81"/>
        <v>3780.38992720856</v>
      </c>
      <c r="W180" s="7">
        <f t="shared" si="82"/>
        <v>3784.0300624408778</v>
      </c>
      <c r="X180" s="7">
        <f t="shared" si="83"/>
        <v>3782.0995947976712</v>
      </c>
      <c r="Y180" s="8">
        <f t="shared" si="57"/>
        <v>2.9779244906442042</v>
      </c>
      <c r="Z180" s="8">
        <f t="shared" si="58"/>
        <v>2.9769334337962472</v>
      </c>
      <c r="AA180" s="8">
        <f t="shared" si="59"/>
        <v>2.9807819942311227</v>
      </c>
      <c r="AB180" s="8">
        <f t="shared" si="60"/>
        <v>2.9841541134911531</v>
      </c>
      <c r="AC180" s="8">
        <f t="shared" si="61"/>
        <v>2.982386886245123</v>
      </c>
    </row>
    <row r="181" spans="2:29" x14ac:dyDescent="0.35">
      <c r="B181" s="35">
        <v>170</v>
      </c>
      <c r="C181" s="3">
        <f t="shared" si="62"/>
        <v>93.912973503688534</v>
      </c>
      <c r="D181" s="3">
        <f t="shared" si="63"/>
        <v>93.878086461279779</v>
      </c>
      <c r="E181" s="3">
        <f t="shared" si="64"/>
        <v>94.011638374644662</v>
      </c>
      <c r="F181" s="3">
        <f t="shared" si="65"/>
        <v>94.129163247505701</v>
      </c>
      <c r="G181" s="3">
        <f t="shared" si="66"/>
        <v>94.068138412881993</v>
      </c>
      <c r="H181" s="4">
        <f t="shared" si="67"/>
        <v>470.00000000000068</v>
      </c>
      <c r="I181" s="5">
        <f t="shared" si="68"/>
        <v>40.22200378132105</v>
      </c>
      <c r="J181" s="5">
        <f t="shared" si="69"/>
        <v>40.226102503342148</v>
      </c>
      <c r="K181" s="5">
        <f t="shared" si="70"/>
        <v>40.211776680560114</v>
      </c>
      <c r="L181" s="5">
        <f t="shared" si="71"/>
        <v>40.198843173913879</v>
      </c>
      <c r="M181" s="5">
        <f t="shared" si="72"/>
        <v>40.205154268467389</v>
      </c>
      <c r="N181" s="6">
        <f t="shared" si="73"/>
        <v>9.9105684795697258E-4</v>
      </c>
      <c r="O181" s="6">
        <f t="shared" si="74"/>
        <v>-3.8485604348754698E-3</v>
      </c>
      <c r="P181" s="6">
        <f t="shared" si="75"/>
        <v>-3.3721192600304484E-3</v>
      </c>
      <c r="Q181" s="6">
        <f t="shared" si="76"/>
        <v>1.7672272460300675E-3</v>
      </c>
      <c r="R181" s="6">
        <f t="shared" si="77"/>
        <v>4.4623956009188781E-3</v>
      </c>
      <c r="S181" s="6">
        <f t="shared" si="78"/>
        <v>0</v>
      </c>
      <c r="T181" s="7">
        <f t="shared" si="79"/>
        <v>3777.3679753804636</v>
      </c>
      <c r="U181" s="7">
        <f t="shared" si="80"/>
        <v>3776.3495288090571</v>
      </c>
      <c r="V181" s="7">
        <f t="shared" si="81"/>
        <v>3780.3750076947863</v>
      </c>
      <c r="W181" s="7">
        <f t="shared" si="82"/>
        <v>3783.8834714782197</v>
      </c>
      <c r="X181" s="7">
        <f t="shared" si="83"/>
        <v>3782.0240166374638</v>
      </c>
      <c r="Y181" s="8">
        <f t="shared" si="57"/>
        <v>2.9780188825189935</v>
      </c>
      <c r="Z181" s="8">
        <f t="shared" si="58"/>
        <v>2.9770642736324566</v>
      </c>
      <c r="AA181" s="8">
        <f t="shared" si="59"/>
        <v>2.9807685592139941</v>
      </c>
      <c r="AB181" s="8">
        <f t="shared" si="60"/>
        <v>2.9840148499811119</v>
      </c>
      <c r="AC181" s="8">
        <f t="shared" si="61"/>
        <v>2.9823143642056618</v>
      </c>
    </row>
    <row r="182" spans="2:29" x14ac:dyDescent="0.35">
      <c r="B182" s="35">
        <v>171</v>
      </c>
      <c r="C182" s="3">
        <f t="shared" si="62"/>
        <v>93.916314376488657</v>
      </c>
      <c r="D182" s="3">
        <f t="shared" si="63"/>
        <v>93.882745355747858</v>
      </c>
      <c r="E182" s="3">
        <f t="shared" si="64"/>
        <v>94.011180379830236</v>
      </c>
      <c r="F182" s="3">
        <f t="shared" si="65"/>
        <v>94.124216470963134</v>
      </c>
      <c r="G182" s="3">
        <f t="shared" si="66"/>
        <v>94.065543416970769</v>
      </c>
      <c r="H182" s="4">
        <f t="shared" si="67"/>
        <v>470.00000000000068</v>
      </c>
      <c r="I182" s="5">
        <f t="shared" si="68"/>
        <v>40.221598650587701</v>
      </c>
      <c r="J182" s="5">
        <f t="shared" si="69"/>
        <v>40.225517645778616</v>
      </c>
      <c r="K182" s="5">
        <f t="shared" si="70"/>
        <v>40.211819814996723</v>
      </c>
      <c r="L182" s="5">
        <f t="shared" si="71"/>
        <v>40.19945272435757</v>
      </c>
      <c r="M182" s="5">
        <f t="shared" si="72"/>
        <v>40.205487501726175</v>
      </c>
      <c r="N182" s="6">
        <f t="shared" si="73"/>
        <v>9.5460888653686737E-4</v>
      </c>
      <c r="O182" s="6">
        <f t="shared" si="74"/>
        <v>-3.7042855815374587E-3</v>
      </c>
      <c r="P182" s="6">
        <f t="shared" si="75"/>
        <v>-3.2462907671177987E-3</v>
      </c>
      <c r="Q182" s="6">
        <f t="shared" si="76"/>
        <v>1.7004857754501224E-3</v>
      </c>
      <c r="R182" s="6">
        <f t="shared" si="77"/>
        <v>4.2954816866682677E-3</v>
      </c>
      <c r="S182" s="6">
        <f t="shared" si="78"/>
        <v>0</v>
      </c>
      <c r="T182" s="7">
        <f t="shared" si="79"/>
        <v>3777.4643035935464</v>
      </c>
      <c r="U182" s="7">
        <f t="shared" si="80"/>
        <v>3776.4820299417761</v>
      </c>
      <c r="V182" s="7">
        <f t="shared" si="81"/>
        <v>3780.3606460288888</v>
      </c>
      <c r="W182" s="7">
        <f t="shared" si="82"/>
        <v>3783.7419902416805</v>
      </c>
      <c r="X182" s="7">
        <f t="shared" si="83"/>
        <v>3781.9510301940991</v>
      </c>
      <c r="Y182" s="8">
        <f t="shared" si="57"/>
        <v>2.9781098245458284</v>
      </c>
      <c r="Z182" s="8">
        <f t="shared" si="58"/>
        <v>2.9771903733116463</v>
      </c>
      <c r="AA182" s="8">
        <f t="shared" si="59"/>
        <v>2.9807556365569177</v>
      </c>
      <c r="AB182" s="8">
        <f t="shared" si="60"/>
        <v>2.9838806534435189</v>
      </c>
      <c r="AC182" s="8">
        <f t="shared" si="61"/>
        <v>2.9822444518834317</v>
      </c>
    </row>
    <row r="183" spans="2:29" x14ac:dyDescent="0.35">
      <c r="B183" s="35">
        <v>172</v>
      </c>
      <c r="C183" s="3">
        <f t="shared" si="62"/>
        <v>93.919529552592081</v>
      </c>
      <c r="D183" s="3">
        <f t="shared" si="63"/>
        <v>93.887230070227318</v>
      </c>
      <c r="E183" s="3">
        <f t="shared" si="64"/>
        <v>94.010740133471572</v>
      </c>
      <c r="F183" s="3">
        <f t="shared" si="65"/>
        <v>94.119455252516445</v>
      </c>
      <c r="G183" s="3">
        <f t="shared" si="66"/>
        <v>94.063044991193252</v>
      </c>
      <c r="H183" s="4">
        <f t="shared" si="67"/>
        <v>470.00000000000068</v>
      </c>
      <c r="I183" s="5">
        <f t="shared" si="68"/>
        <v>40.221211299951221</v>
      </c>
      <c r="J183" s="5">
        <f t="shared" si="69"/>
        <v>40.22495845275148</v>
      </c>
      <c r="K183" s="5">
        <f t="shared" si="70"/>
        <v>40.211861077595401</v>
      </c>
      <c r="L183" s="5">
        <f t="shared" si="71"/>
        <v>40.200035605509072</v>
      </c>
      <c r="M183" s="5">
        <f t="shared" si="72"/>
        <v>40.205806157318008</v>
      </c>
      <c r="N183" s="6">
        <f t="shared" si="73"/>
        <v>9.194512341821337E-4</v>
      </c>
      <c r="O183" s="6">
        <f t="shared" si="74"/>
        <v>-3.5652632452713995E-3</v>
      </c>
      <c r="P183" s="6">
        <f t="shared" si="75"/>
        <v>-3.1250168866012729E-3</v>
      </c>
      <c r="Q183" s="6">
        <f t="shared" si="76"/>
        <v>1.6362015600872581E-3</v>
      </c>
      <c r="R183" s="6">
        <f t="shared" si="77"/>
        <v>4.1346273376032805E-3</v>
      </c>
      <c r="S183" s="6">
        <f t="shared" si="78"/>
        <v>0</v>
      </c>
      <c r="T183" s="7">
        <f t="shared" si="79"/>
        <v>3777.5572433268194</v>
      </c>
      <c r="U183" s="7">
        <f t="shared" si="80"/>
        <v>3776.6099288188134</v>
      </c>
      <c r="V183" s="7">
        <f t="shared" si="81"/>
        <v>3780.3468220490813</v>
      </c>
      <c r="W183" s="7">
        <f t="shared" si="82"/>
        <v>3783.6054523222788</v>
      </c>
      <c r="X183" s="7">
        <f t="shared" si="83"/>
        <v>3781.8805534829985</v>
      </c>
      <c r="Y183" s="8">
        <f t="shared" si="57"/>
        <v>2.9781974378440794</v>
      </c>
      <c r="Z183" s="8">
        <f t="shared" si="58"/>
        <v>2.9773118969656029</v>
      </c>
      <c r="AA183" s="8">
        <f t="shared" si="59"/>
        <v>2.9807432072473605</v>
      </c>
      <c r="AB183" s="8">
        <f t="shared" si="60"/>
        <v>2.9837513471426536</v>
      </c>
      <c r="AC183" s="8">
        <f t="shared" si="61"/>
        <v>2.9821770598574044</v>
      </c>
    </row>
    <row r="184" spans="2:29" x14ac:dyDescent="0.35">
      <c r="B184" s="35">
        <v>173</v>
      </c>
      <c r="C184" s="3">
        <f t="shared" si="62"/>
        <v>93.922623633726928</v>
      </c>
      <c r="D184" s="3">
        <f t="shared" si="63"/>
        <v>93.891546921387544</v>
      </c>
      <c r="E184" s="3">
        <f t="shared" si="64"/>
        <v>94.010316963085117</v>
      </c>
      <c r="F184" s="3">
        <f t="shared" si="65"/>
        <v>94.114872825335908</v>
      </c>
      <c r="G184" s="3">
        <f t="shared" si="66"/>
        <v>94.06063965646517</v>
      </c>
      <c r="H184" s="4">
        <f t="shared" si="67"/>
        <v>470.00000000000068</v>
      </c>
      <c r="I184" s="5">
        <f t="shared" si="68"/>
        <v>40.220840948069998</v>
      </c>
      <c r="J184" s="5">
        <f t="shared" si="69"/>
        <v>40.224423796815522</v>
      </c>
      <c r="K184" s="5">
        <f t="shared" si="70"/>
        <v>40.211900548822854</v>
      </c>
      <c r="L184" s="5">
        <f t="shared" si="71"/>
        <v>40.200592982905938</v>
      </c>
      <c r="M184" s="5">
        <f t="shared" si="72"/>
        <v>40.206110872071072</v>
      </c>
      <c r="N184" s="6">
        <f t="shared" si="73"/>
        <v>8.8554087847647622E-4</v>
      </c>
      <c r="O184" s="6">
        <f t="shared" si="74"/>
        <v>-3.4313102817575825E-3</v>
      </c>
      <c r="P184" s="6">
        <f t="shared" si="75"/>
        <v>-3.0081398952930272E-3</v>
      </c>
      <c r="Q184" s="6">
        <f t="shared" si="76"/>
        <v>1.5742872852491097E-3</v>
      </c>
      <c r="R184" s="6">
        <f t="shared" si="77"/>
        <v>3.9796220133250237E-3</v>
      </c>
      <c r="S184" s="6">
        <f t="shared" si="78"/>
        <v>0</v>
      </c>
      <c r="T184" s="7">
        <f t="shared" si="79"/>
        <v>3777.6469065975712</v>
      </c>
      <c r="U184" s="7">
        <f t="shared" si="80"/>
        <v>3776.7333743044824</v>
      </c>
      <c r="V184" s="7">
        <f t="shared" si="81"/>
        <v>3780.333516282893</v>
      </c>
      <c r="W184" s="7">
        <f t="shared" si="82"/>
        <v>3783.4736960892833</v>
      </c>
      <c r="X184" s="7">
        <f t="shared" si="83"/>
        <v>3781.8125067257638</v>
      </c>
      <c r="Y184" s="8">
        <f t="shared" si="57"/>
        <v>2.9782818395405282</v>
      </c>
      <c r="Z184" s="8">
        <f t="shared" si="58"/>
        <v>2.9774290034486115</v>
      </c>
      <c r="AA184" s="8">
        <f t="shared" si="59"/>
        <v>2.9807312529475416</v>
      </c>
      <c r="AB184" s="8">
        <f t="shared" si="60"/>
        <v>2.9836267601086037</v>
      </c>
      <c r="AC184" s="8">
        <f t="shared" si="61"/>
        <v>2.9821121015290717</v>
      </c>
    </row>
    <row r="185" spans="2:29" x14ac:dyDescent="0.35">
      <c r="B185" s="35">
        <v>174</v>
      </c>
      <c r="C185" s="3">
        <f t="shared" si="62"/>
        <v>93.925601059623546</v>
      </c>
      <c r="D185" s="3">
        <f t="shared" si="63"/>
        <v>93.895702006978382</v>
      </c>
      <c r="E185" s="3">
        <f t="shared" si="64"/>
        <v>94.009910220747244</v>
      </c>
      <c r="F185" s="3">
        <f t="shared" si="65"/>
        <v>94.110462659595299</v>
      </c>
      <c r="G185" s="3">
        <f t="shared" si="66"/>
        <v>94.058324053056168</v>
      </c>
      <c r="H185" s="4">
        <f t="shared" si="67"/>
        <v>470.00000000000057</v>
      </c>
      <c r="I185" s="5">
        <f t="shared" si="68"/>
        <v>40.220486848019029</v>
      </c>
      <c r="J185" s="5">
        <f t="shared" si="69"/>
        <v>40.223912600147237</v>
      </c>
      <c r="K185" s="5">
        <f t="shared" si="70"/>
        <v>40.211938305752113</v>
      </c>
      <c r="L185" s="5">
        <f t="shared" si="71"/>
        <v>40.201125971244963</v>
      </c>
      <c r="M185" s="5">
        <f t="shared" si="72"/>
        <v>40.206402255065044</v>
      </c>
      <c r="N185" s="6">
        <f t="shared" si="73"/>
        <v>8.5283609191666443E-4</v>
      </c>
      <c r="O185" s="6">
        <f t="shared" si="74"/>
        <v>-3.3022494989300988E-3</v>
      </c>
      <c r="P185" s="6">
        <f t="shared" si="75"/>
        <v>-2.8955071610621275E-3</v>
      </c>
      <c r="Q185" s="6">
        <f t="shared" si="76"/>
        <v>1.5146585795320355E-3</v>
      </c>
      <c r="R185" s="6">
        <f t="shared" si="77"/>
        <v>3.8302619885435263E-3</v>
      </c>
      <c r="S185" s="6">
        <f t="shared" si="78"/>
        <v>0</v>
      </c>
      <c r="T185" s="7">
        <f t="shared" si="79"/>
        <v>3777.7334021108709</v>
      </c>
      <c r="U185" s="7">
        <f t="shared" si="80"/>
        <v>3776.8525110581681</v>
      </c>
      <c r="V185" s="7">
        <f t="shared" si="81"/>
        <v>3780.320709925983</v>
      </c>
      <c r="W185" s="7">
        <f t="shared" si="82"/>
        <v>3783.3465645905358</v>
      </c>
      <c r="X185" s="7">
        <f t="shared" si="83"/>
        <v>3781.7468123144363</v>
      </c>
      <c r="Y185" s="8">
        <f t="shared" si="57"/>
        <v>2.9783631428868778</v>
      </c>
      <c r="Z185" s="8">
        <f t="shared" si="58"/>
        <v>2.9775418464843852</v>
      </c>
      <c r="AA185" s="8">
        <f t="shared" si="59"/>
        <v>2.9807197559724279</v>
      </c>
      <c r="AB185" s="8">
        <f t="shared" si="60"/>
        <v>2.983506726970822</v>
      </c>
      <c r="AC185" s="8">
        <f t="shared" si="61"/>
        <v>2.982049493047036</v>
      </c>
    </row>
    <row r="186" spans="2:29" x14ac:dyDescent="0.35">
      <c r="B186" s="35">
        <v>175</v>
      </c>
      <c r="C186" s="3">
        <f t="shared" si="62"/>
        <v>93.928466113381219</v>
      </c>
      <c r="D186" s="3">
        <f t="shared" si="63"/>
        <v>93.899701212868919</v>
      </c>
      <c r="E186" s="3">
        <f t="shared" si="64"/>
        <v>94.009519282257585</v>
      </c>
      <c r="F186" s="3">
        <f t="shared" si="65"/>
        <v>94.106218454673126</v>
      </c>
      <c r="G186" s="3">
        <f t="shared" si="66"/>
        <v>94.05609493681979</v>
      </c>
      <c r="H186" s="4">
        <f t="shared" si="67"/>
        <v>470.00000000000068</v>
      </c>
      <c r="I186" s="5">
        <f t="shared" si="68"/>
        <v>40.220148285767593</v>
      </c>
      <c r="J186" s="5">
        <f t="shared" si="69"/>
        <v>40.223423832354051</v>
      </c>
      <c r="K186" s="5">
        <f t="shared" si="70"/>
        <v>40.211974422200036</v>
      </c>
      <c r="L186" s="5">
        <f t="shared" si="71"/>
        <v>40.201635636592819</v>
      </c>
      <c r="M186" s="5">
        <f t="shared" si="72"/>
        <v>40.206680888834434</v>
      </c>
      <c r="N186" s="6">
        <f t="shared" si="73"/>
        <v>8.2129640249251068E-4</v>
      </c>
      <c r="O186" s="6">
        <f t="shared" si="74"/>
        <v>-3.1779094880426406E-3</v>
      </c>
      <c r="P186" s="6">
        <f t="shared" si="75"/>
        <v>-2.7869709983940893E-3</v>
      </c>
      <c r="Q186" s="6">
        <f t="shared" si="76"/>
        <v>1.4572339237859389E-3</v>
      </c>
      <c r="R186" s="6">
        <f t="shared" si="77"/>
        <v>3.6863501601582804E-3</v>
      </c>
      <c r="S186" s="6">
        <f t="shared" si="78"/>
        <v>0</v>
      </c>
      <c r="T186" s="7">
        <f t="shared" si="79"/>
        <v>3777.8168353348892</v>
      </c>
      <c r="U186" s="7">
        <f t="shared" si="80"/>
        <v>3776.9674796166364</v>
      </c>
      <c r="V186" s="7">
        <f t="shared" si="81"/>
        <v>3780.3083848214633</v>
      </c>
      <c r="W186" s="7">
        <f t="shared" si="82"/>
        <v>3783.2239054523761</v>
      </c>
      <c r="X186" s="7">
        <f t="shared" si="83"/>
        <v>3781.6833947746295</v>
      </c>
      <c r="Y186" s="8">
        <f t="shared" si="57"/>
        <v>2.978441457374621</v>
      </c>
      <c r="Z186" s="8">
        <f t="shared" si="58"/>
        <v>2.9776505748103013</v>
      </c>
      <c r="AA186" s="8">
        <f t="shared" si="59"/>
        <v>2.9807086992683192</v>
      </c>
      <c r="AB186" s="8">
        <f t="shared" si="60"/>
        <v>2.983391087795241</v>
      </c>
      <c r="AC186" s="8">
        <f t="shared" si="61"/>
        <v>2.9819891532327776</v>
      </c>
    </row>
    <row r="187" spans="2:29" x14ac:dyDescent="0.35">
      <c r="B187" s="35">
        <v>176</v>
      </c>
      <c r="C187" s="3">
        <f t="shared" si="62"/>
        <v>93.931222926675048</v>
      </c>
      <c r="D187" s="3">
        <f t="shared" si="63"/>
        <v>93.903550219891244</v>
      </c>
      <c r="E187" s="3">
        <f t="shared" si="64"/>
        <v>94.009143546326484</v>
      </c>
      <c r="F187" s="3">
        <f t="shared" si="65"/>
        <v>94.102134131583739</v>
      </c>
      <c r="G187" s="3">
        <f t="shared" si="66"/>
        <v>94.053949175524096</v>
      </c>
      <c r="H187" s="4">
        <f t="shared" si="67"/>
        <v>470.00000000000063</v>
      </c>
      <c r="I187" s="5">
        <f t="shared" si="68"/>
        <v>40.219824578724783</v>
      </c>
      <c r="J187" s="5">
        <f t="shared" si="69"/>
        <v>40.222956508380747</v>
      </c>
      <c r="K187" s="5">
        <f t="shared" si="70"/>
        <v>40.212008968859699</v>
      </c>
      <c r="L187" s="5">
        <f t="shared" si="71"/>
        <v>40.202122998501054</v>
      </c>
      <c r="M187" s="5">
        <f t="shared" si="72"/>
        <v>40.206947330520251</v>
      </c>
      <c r="N187" s="6">
        <f t="shared" si="73"/>
        <v>7.9088256431969484E-4</v>
      </c>
      <c r="O187" s="6">
        <f t="shared" si="74"/>
        <v>-3.0581244580178968E-3</v>
      </c>
      <c r="P187" s="6">
        <f t="shared" si="75"/>
        <v>-2.6823885269218195E-3</v>
      </c>
      <c r="Q187" s="6">
        <f t="shared" si="76"/>
        <v>1.4019345624634028E-3</v>
      </c>
      <c r="R187" s="6">
        <f t="shared" si="77"/>
        <v>3.5476958581566187E-3</v>
      </c>
      <c r="S187" s="6">
        <f t="shared" si="78"/>
        <v>0</v>
      </c>
      <c r="T187" s="7">
        <f t="shared" si="79"/>
        <v>3777.8973085759617</v>
      </c>
      <c r="U187" s="7">
        <f t="shared" si="80"/>
        <v>3777.0784164772331</v>
      </c>
      <c r="V187" s="7">
        <f t="shared" si="81"/>
        <v>3780.2965234396993</v>
      </c>
      <c r="W187" s="7">
        <f t="shared" si="82"/>
        <v>3783.1055707793735</v>
      </c>
      <c r="X187" s="7">
        <f t="shared" si="83"/>
        <v>3781.6221807277257</v>
      </c>
      <c r="Y187" s="8">
        <f t="shared" si="57"/>
        <v>2.9785168888472593</v>
      </c>
      <c r="Z187" s="8">
        <f t="shared" si="58"/>
        <v>2.9777553323188641</v>
      </c>
      <c r="AA187" s="8">
        <f t="shared" si="59"/>
        <v>2.980698066392006</v>
      </c>
      <c r="AB187" s="8">
        <f t="shared" si="60"/>
        <v>2.983279687924945</v>
      </c>
      <c r="AC187" s="8">
        <f t="shared" si="61"/>
        <v>2.981931003507627</v>
      </c>
    </row>
    <row r="188" spans="2:29" x14ac:dyDescent="0.35">
      <c r="B188" s="35">
        <v>177</v>
      </c>
      <c r="C188" s="3">
        <f t="shared" si="62"/>
        <v>93.933875484807018</v>
      </c>
      <c r="D188" s="3">
        <f t="shared" si="63"/>
        <v>93.907254510492777</v>
      </c>
      <c r="E188" s="3">
        <f t="shared" si="64"/>
        <v>94.00878243378628</v>
      </c>
      <c r="F188" s="3">
        <f t="shared" si="65"/>
        <v>94.098203825633476</v>
      </c>
      <c r="G188" s="3">
        <f t="shared" si="66"/>
        <v>94.051883745281046</v>
      </c>
      <c r="H188" s="4">
        <f t="shared" si="67"/>
        <v>470.00000000000063</v>
      </c>
      <c r="I188" s="5">
        <f t="shared" si="68"/>
        <v>40.219515074349744</v>
      </c>
      <c r="J188" s="5">
        <f t="shared" si="69"/>
        <v>40.222509686508722</v>
      </c>
      <c r="K188" s="5">
        <f t="shared" si="70"/>
        <v>40.212042013427855</v>
      </c>
      <c r="L188" s="5">
        <f t="shared" si="71"/>
        <v>40.202589032029529</v>
      </c>
      <c r="M188" s="5">
        <f t="shared" si="72"/>
        <v>40.207202112972062</v>
      </c>
      <c r="N188" s="6">
        <f t="shared" si="73"/>
        <v>7.6155652839515753E-4</v>
      </c>
      <c r="O188" s="6">
        <f t="shared" si="74"/>
        <v>-2.9427340731418283E-3</v>
      </c>
      <c r="P188" s="6">
        <f t="shared" si="75"/>
        <v>-2.5816215329390602E-3</v>
      </c>
      <c r="Q188" s="6">
        <f t="shared" si="76"/>
        <v>1.3486844173180579E-3</v>
      </c>
      <c r="R188" s="6">
        <f t="shared" si="77"/>
        <v>3.4141146603676731E-3</v>
      </c>
      <c r="S188" s="6">
        <f t="shared" si="78"/>
        <v>0</v>
      </c>
      <c r="T188" s="7">
        <f t="shared" si="79"/>
        <v>3777.9749210532877</v>
      </c>
      <c r="U188" s="7">
        <f t="shared" si="80"/>
        <v>3777.1854541817356</v>
      </c>
      <c r="V188" s="7">
        <f t="shared" si="81"/>
        <v>3780.2851088586121</v>
      </c>
      <c r="W188" s="7">
        <f t="shared" si="82"/>
        <v>3782.9914170540915</v>
      </c>
      <c r="X188" s="7">
        <f t="shared" si="83"/>
        <v>3781.5630988522666</v>
      </c>
      <c r="Y188" s="8">
        <f t="shared" si="57"/>
        <v>2.9785895396099109</v>
      </c>
      <c r="Z188" s="8">
        <f t="shared" si="58"/>
        <v>2.977856258196387</v>
      </c>
      <c r="AA188" s="8">
        <f t="shared" si="59"/>
        <v>2.9806878414904983</v>
      </c>
      <c r="AB188" s="8">
        <f t="shared" si="60"/>
        <v>2.9831723778243937</v>
      </c>
      <c r="AC188" s="8">
        <f t="shared" si="61"/>
        <v>2.9818749678209939</v>
      </c>
    </row>
    <row r="189" spans="2:29" x14ac:dyDescent="0.35">
      <c r="B189" s="35">
        <v>178</v>
      </c>
      <c r="C189" s="3">
        <f t="shared" si="62"/>
        <v>93.936427631604573</v>
      </c>
      <c r="D189" s="3">
        <f t="shared" si="63"/>
        <v>93.910819375200404</v>
      </c>
      <c r="E189" s="3">
        <f t="shared" si="64"/>
        <v>94.008435386826051</v>
      </c>
      <c r="F189" s="3">
        <f t="shared" si="65"/>
        <v>94.094421879296178</v>
      </c>
      <c r="G189" s="3">
        <f t="shared" si="66"/>
        <v>94.049895727073363</v>
      </c>
      <c r="H189" s="4">
        <f t="shared" si="67"/>
        <v>470.00000000000057</v>
      </c>
      <c r="I189" s="5">
        <f t="shared" si="68"/>
        <v>40.21921914882379</v>
      </c>
      <c r="J189" s="5">
        <f t="shared" si="69"/>
        <v>40.222082466443993</v>
      </c>
      <c r="K189" s="5">
        <f t="shared" si="70"/>
        <v>40.212073620727622</v>
      </c>
      <c r="L189" s="5">
        <f t="shared" si="71"/>
        <v>40.203034669682324</v>
      </c>
      <c r="M189" s="5">
        <f t="shared" si="72"/>
        <v>40.207445745802701</v>
      </c>
      <c r="N189" s="6">
        <f t="shared" si="73"/>
        <v>7.3328141352391185E-4</v>
      </c>
      <c r="O189" s="6">
        <f t="shared" si="74"/>
        <v>-2.8315832941112618E-3</v>
      </c>
      <c r="P189" s="6">
        <f t="shared" si="75"/>
        <v>-2.4845363338954485E-3</v>
      </c>
      <c r="Q189" s="6">
        <f t="shared" si="76"/>
        <v>1.2974100033997793E-3</v>
      </c>
      <c r="R189" s="6">
        <f t="shared" si="77"/>
        <v>3.2854282110830191E-3</v>
      </c>
      <c r="S189" s="6">
        <f t="shared" si="78"/>
        <v>0</v>
      </c>
      <c r="T189" s="7">
        <f t="shared" si="79"/>
        <v>3778.049768973131</v>
      </c>
      <c r="U189" s="7">
        <f t="shared" si="80"/>
        <v>3777.2887214006369</v>
      </c>
      <c r="V189" s="7">
        <f t="shared" si="81"/>
        <v>3780.2741247444651</v>
      </c>
      <c r="W189" s="7">
        <f t="shared" si="82"/>
        <v>3782.8813050370591</v>
      </c>
      <c r="X189" s="7">
        <f t="shared" si="83"/>
        <v>3781.5060798447034</v>
      </c>
      <c r="Y189" s="8">
        <f t="shared" si="57"/>
        <v>2.978659508536285</v>
      </c>
      <c r="Z189" s="8">
        <f t="shared" si="58"/>
        <v>2.9779534870588429</v>
      </c>
      <c r="AA189" s="8">
        <f t="shared" si="59"/>
        <v>2.9806780092813216</v>
      </c>
      <c r="AB189" s="8">
        <f t="shared" si="60"/>
        <v>2.9830690129272051</v>
      </c>
      <c r="AC189" s="8">
        <f t="shared" si="61"/>
        <v>2.9818209725798779</v>
      </c>
    </row>
    <row r="190" spans="2:29" x14ac:dyDescent="0.35">
      <c r="B190" s="35">
        <v>179</v>
      </c>
      <c r="C190" s="3">
        <f t="shared" si="62"/>
        <v>93.938883074170732</v>
      </c>
      <c r="D190" s="3">
        <f t="shared" si="63"/>
        <v>93.914249918900325</v>
      </c>
      <c r="E190" s="3">
        <f t="shared" si="64"/>
        <v>94.008101868249454</v>
      </c>
      <c r="F190" s="3">
        <f t="shared" si="65"/>
        <v>94.090782835302974</v>
      </c>
      <c r="G190" s="3">
        <f t="shared" si="66"/>
        <v>94.047982303377097</v>
      </c>
      <c r="H190" s="4">
        <f t="shared" si="67"/>
        <v>470.00000000000057</v>
      </c>
      <c r="I190" s="5">
        <f t="shared" si="68"/>
        <v>40.218936205781617</v>
      </c>
      <c r="J190" s="5">
        <f t="shared" si="69"/>
        <v>40.221673987489915</v>
      </c>
      <c r="K190" s="5">
        <f t="shared" si="70"/>
        <v>40.212103852826495</v>
      </c>
      <c r="L190" s="5">
        <f t="shared" si="71"/>
        <v>40.20346080325978</v>
      </c>
      <c r="M190" s="5">
        <f t="shared" si="72"/>
        <v>40.20767871639741</v>
      </c>
      <c r="N190" s="6">
        <f t="shared" si="73"/>
        <v>7.060214774421425E-4</v>
      </c>
      <c r="O190" s="6">
        <f t="shared" si="74"/>
        <v>-2.7245222224787646E-3</v>
      </c>
      <c r="P190" s="6">
        <f t="shared" si="75"/>
        <v>-2.391003645883405E-3</v>
      </c>
      <c r="Q190" s="6">
        <f t="shared" si="76"/>
        <v>1.2480403473271728E-3</v>
      </c>
      <c r="R190" s="6">
        <f t="shared" si="77"/>
        <v>3.1614640435928543E-3</v>
      </c>
      <c r="S190" s="6">
        <f t="shared" si="78"/>
        <v>0</v>
      </c>
      <c r="T190" s="7">
        <f t="shared" si="79"/>
        <v>3778.121945602451</v>
      </c>
      <c r="U190" s="7">
        <f t="shared" si="80"/>
        <v>3777.3883430176602</v>
      </c>
      <c r="V190" s="7">
        <f t="shared" si="81"/>
        <v>3780.2635553331393</v>
      </c>
      <c r="W190" s="7">
        <f t="shared" si="82"/>
        <v>3782.7750996671311</v>
      </c>
      <c r="X190" s="7">
        <f t="shared" si="83"/>
        <v>3781.4510563796157</v>
      </c>
      <c r="Y190" s="8">
        <f t="shared" si="57"/>
        <v>2.978726891173086</v>
      </c>
      <c r="Z190" s="8">
        <f t="shared" si="58"/>
        <v>2.9780471490848721</v>
      </c>
      <c r="AA190" s="8">
        <f t="shared" si="59"/>
        <v>2.9806685550333696</v>
      </c>
      <c r="AB190" s="8">
        <f t="shared" si="60"/>
        <v>2.9829694534874625</v>
      </c>
      <c r="AC190" s="8">
        <f t="shared" si="61"/>
        <v>2.9817689465796837</v>
      </c>
    </row>
    <row r="191" spans="2:29" x14ac:dyDescent="0.35">
      <c r="B191" s="35">
        <v>180</v>
      </c>
      <c r="C191" s="3">
        <f t="shared" si="62"/>
        <v>93.941245387489104</v>
      </c>
      <c r="D191" s="3">
        <f t="shared" si="63"/>
        <v>93.917551066937037</v>
      </c>
      <c r="E191" s="3">
        <f t="shared" si="64"/>
        <v>94.007781360755047</v>
      </c>
      <c r="F191" s="3">
        <f t="shared" si="65"/>
        <v>94.0872814299411</v>
      </c>
      <c r="G191" s="3">
        <f t="shared" si="66"/>
        <v>94.046140754878266</v>
      </c>
      <c r="H191" s="4">
        <f t="shared" si="67"/>
        <v>470.00000000000057</v>
      </c>
      <c r="I191" s="5">
        <f t="shared" si="68"/>
        <v>40.21866567509889</v>
      </c>
      <c r="J191" s="5">
        <f t="shared" si="69"/>
        <v>40.221283426800902</v>
      </c>
      <c r="K191" s="5">
        <f t="shared" si="70"/>
        <v>40.212132769149896</v>
      </c>
      <c r="L191" s="5">
        <f t="shared" si="71"/>
        <v>40.203868285630335</v>
      </c>
      <c r="M191" s="5">
        <f t="shared" si="72"/>
        <v>40.207901490879607</v>
      </c>
      <c r="N191" s="6">
        <f t="shared" si="73"/>
        <v>6.7974208821386384E-4</v>
      </c>
      <c r="O191" s="6">
        <f t="shared" si="74"/>
        <v>-2.6214059484974683E-3</v>
      </c>
      <c r="P191" s="6">
        <f t="shared" si="75"/>
        <v>-2.3008984540928701E-3</v>
      </c>
      <c r="Q191" s="6">
        <f t="shared" si="76"/>
        <v>1.2005069077787311E-3</v>
      </c>
      <c r="R191" s="6">
        <f t="shared" si="77"/>
        <v>3.0420554065977434E-3</v>
      </c>
      <c r="S191" s="6">
        <f t="shared" si="78"/>
        <v>0</v>
      </c>
      <c r="T191" s="7">
        <f t="shared" si="79"/>
        <v>3778.1915413418501</v>
      </c>
      <c r="U191" s="7">
        <f t="shared" si="80"/>
        <v>3777.4844402143221</v>
      </c>
      <c r="V191" s="7">
        <f t="shared" si="81"/>
        <v>3780.2533854118969</v>
      </c>
      <c r="W191" s="7">
        <f t="shared" si="82"/>
        <v>3782.672669962385</v>
      </c>
      <c r="X191" s="7">
        <f t="shared" si="83"/>
        <v>3781.397963069543</v>
      </c>
      <c r="Y191" s="8">
        <f t="shared" si="57"/>
        <v>2.9787917798418309</v>
      </c>
      <c r="Z191" s="8">
        <f t="shared" si="58"/>
        <v>2.9781373701459302</v>
      </c>
      <c r="AA191" s="8">
        <f t="shared" si="59"/>
        <v>2.9806594645483058</v>
      </c>
      <c r="AB191" s="8">
        <f t="shared" si="60"/>
        <v>2.9828735644345437</v>
      </c>
      <c r="AC191" s="8">
        <f t="shared" si="61"/>
        <v>2.9817188209363747</v>
      </c>
    </row>
    <row r="192" spans="2:29" x14ac:dyDescent="0.35">
      <c r="B192" s="35">
        <v>181</v>
      </c>
      <c r="C192" s="3">
        <f t="shared" si="62"/>
        <v>93.943518018887758</v>
      </c>
      <c r="D192" s="3">
        <f t="shared" si="63"/>
        <v>93.920727571035314</v>
      </c>
      <c r="E192" s="3">
        <f t="shared" si="64"/>
        <v>94.007473366238912</v>
      </c>
      <c r="F192" s="3">
        <f t="shared" si="65"/>
        <v>94.083912586556707</v>
      </c>
      <c r="G192" s="3">
        <f t="shared" si="66"/>
        <v>94.044368457281891</v>
      </c>
      <c r="H192" s="4">
        <f t="shared" si="67"/>
        <v>470.00000000000063</v>
      </c>
      <c r="I192" s="5">
        <f t="shared" si="68"/>
        <v>40.218407011733696</v>
      </c>
      <c r="J192" s="5">
        <f t="shared" si="69"/>
        <v>40.220909997713484</v>
      </c>
      <c r="K192" s="5">
        <f t="shared" si="70"/>
        <v>40.212160426590358</v>
      </c>
      <c r="L192" s="5">
        <f t="shared" si="71"/>
        <v>40.20425793242557</v>
      </c>
      <c r="M192" s="5">
        <f t="shared" si="72"/>
        <v>40.2081145150349</v>
      </c>
      <c r="N192" s="6">
        <f t="shared" si="73"/>
        <v>6.5440969590069287E-4</v>
      </c>
      <c r="O192" s="6">
        <f t="shared" si="74"/>
        <v>-2.5220944023756076E-3</v>
      </c>
      <c r="P192" s="6">
        <f t="shared" si="75"/>
        <v>-2.2140998862378858E-3</v>
      </c>
      <c r="Q192" s="6">
        <f t="shared" si="76"/>
        <v>1.1547434981689086E-3</v>
      </c>
      <c r="R192" s="6">
        <f t="shared" si="77"/>
        <v>2.9270410945438918E-3</v>
      </c>
      <c r="S192" s="6">
        <f t="shared" si="78"/>
        <v>0</v>
      </c>
      <c r="T192" s="7">
        <f t="shared" si="79"/>
        <v>3778.2586437977661</v>
      </c>
      <c r="U192" s="7">
        <f t="shared" si="80"/>
        <v>3777.5771305543785</v>
      </c>
      <c r="V192" s="7">
        <f t="shared" si="81"/>
        <v>3780.2436003016196</v>
      </c>
      <c r="W192" s="7">
        <f t="shared" si="82"/>
        <v>3782.5738889217064</v>
      </c>
      <c r="X192" s="7">
        <f t="shared" si="83"/>
        <v>3781.3467364245262</v>
      </c>
      <c r="Y192" s="8">
        <f t="shared" si="57"/>
        <v>2.9788542637381319</v>
      </c>
      <c r="Z192" s="8">
        <f t="shared" si="58"/>
        <v>2.9782242719335761</v>
      </c>
      <c r="AA192" s="8">
        <f t="shared" si="59"/>
        <v>2.9806507241425049</v>
      </c>
      <c r="AB192" s="8">
        <f t="shared" si="60"/>
        <v>2.9827812152314399</v>
      </c>
      <c r="AC192" s="8">
        <f t="shared" si="61"/>
        <v>2.9816705290199672</v>
      </c>
    </row>
    <row r="193" spans="2:29" x14ac:dyDescent="0.35">
      <c r="B193" s="35">
        <v>182</v>
      </c>
      <c r="C193" s="3">
        <f t="shared" si="62"/>
        <v>93.945704292365022</v>
      </c>
      <c r="D193" s="3">
        <f t="shared" si="63"/>
        <v>93.923784015048795</v>
      </c>
      <c r="E193" s="3">
        <f t="shared" si="64"/>
        <v>94.00717740511891</v>
      </c>
      <c r="F193" s="3">
        <f t="shared" si="65"/>
        <v>94.080671409256297</v>
      </c>
      <c r="G193" s="3">
        <f t="shared" si="66"/>
        <v>94.04266287821153</v>
      </c>
      <c r="H193" s="4">
        <f t="shared" si="67"/>
        <v>470.00000000000057</v>
      </c>
      <c r="I193" s="5">
        <f t="shared" si="68"/>
        <v>40.218159694619473</v>
      </c>
      <c r="J193" s="5">
        <f t="shared" si="69"/>
        <v>40.220552948151287</v>
      </c>
      <c r="K193" s="5">
        <f t="shared" si="70"/>
        <v>40.212186879612446</v>
      </c>
      <c r="L193" s="5">
        <f t="shared" si="71"/>
        <v>40.204630523661777</v>
      </c>
      <c r="M193" s="5">
        <f t="shared" si="72"/>
        <v>40.208318215195305</v>
      </c>
      <c r="N193" s="6">
        <f t="shared" si="73"/>
        <v>6.2999180455580728E-4</v>
      </c>
      <c r="O193" s="6">
        <f t="shared" si="74"/>
        <v>-2.4264522089287865E-3</v>
      </c>
      <c r="P193" s="6">
        <f t="shared" si="75"/>
        <v>-2.1304910889350381E-3</v>
      </c>
      <c r="Q193" s="6">
        <f t="shared" si="76"/>
        <v>1.1106862114727001E-3</v>
      </c>
      <c r="R193" s="6">
        <f t="shared" si="77"/>
        <v>2.8162652818353173E-3</v>
      </c>
      <c r="S193" s="6">
        <f t="shared" si="78"/>
        <v>0</v>
      </c>
      <c r="T193" s="7">
        <f t="shared" si="79"/>
        <v>3778.3233378538343</v>
      </c>
      <c r="U193" s="7">
        <f t="shared" si="80"/>
        <v>3777.6665280679954</v>
      </c>
      <c r="V193" s="7">
        <f t="shared" si="81"/>
        <v>3780.2341858395221</v>
      </c>
      <c r="W193" s="7">
        <f t="shared" si="82"/>
        <v>3782.4786334271794</v>
      </c>
      <c r="X193" s="7">
        <f t="shared" si="83"/>
        <v>3781.2973148114638</v>
      </c>
      <c r="Y193" s="8">
        <f t="shared" si="57"/>
        <v>2.978914429028459</v>
      </c>
      <c r="Z193" s="8">
        <f t="shared" si="58"/>
        <v>2.9783079720838881</v>
      </c>
      <c r="AA193" s="8">
        <f t="shared" si="59"/>
        <v>2.9806423206295283</v>
      </c>
      <c r="AB193" s="8">
        <f t="shared" si="60"/>
        <v>2.982692279736527</v>
      </c>
      <c r="AC193" s="8">
        <f t="shared" si="61"/>
        <v>2.9816240063893917</v>
      </c>
    </row>
    <row r="194" spans="2:29" x14ac:dyDescent="0.35">
      <c r="B194" s="35">
        <v>183</v>
      </c>
      <c r="C194" s="3">
        <f t="shared" si="62"/>
        <v>93.947807412781387</v>
      </c>
      <c r="D194" s="3">
        <f t="shared" si="63"/>
        <v>93.926724820539008</v>
      </c>
      <c r="E194" s="3">
        <f t="shared" si="64"/>
        <v>94.006893015680262</v>
      </c>
      <c r="F194" s="3">
        <f t="shared" si="65"/>
        <v>94.077553176802169</v>
      </c>
      <c r="G194" s="3">
        <f t="shared" si="66"/>
        <v>94.041021574197742</v>
      </c>
      <c r="H194" s="4">
        <f t="shared" si="67"/>
        <v>470.00000000000057</v>
      </c>
      <c r="I194" s="5">
        <f t="shared" si="68"/>
        <v>40.217923225607073</v>
      </c>
      <c r="J194" s="5">
        <f t="shared" si="69"/>
        <v>40.220211559100576</v>
      </c>
      <c r="K194" s="5">
        <f t="shared" si="70"/>
        <v>40.212212180353603</v>
      </c>
      <c r="L194" s="5">
        <f t="shared" si="71"/>
        <v>40.204986805291227</v>
      </c>
      <c r="M194" s="5">
        <f t="shared" si="72"/>
        <v>40.208512999085201</v>
      </c>
      <c r="N194" s="6">
        <f t="shared" si="73"/>
        <v>6.0645694457095445E-4</v>
      </c>
      <c r="O194" s="6">
        <f t="shared" si="74"/>
        <v>-2.3343485456401858E-3</v>
      </c>
      <c r="P194" s="6">
        <f t="shared" si="75"/>
        <v>-2.0499591069986778E-3</v>
      </c>
      <c r="Q194" s="6">
        <f t="shared" si="76"/>
        <v>1.0682733471352179E-3</v>
      </c>
      <c r="R194" s="6">
        <f t="shared" si="77"/>
        <v>2.7095773609326912E-3</v>
      </c>
      <c r="S194" s="6">
        <f t="shared" si="78"/>
        <v>0</v>
      </c>
      <c r="T194" s="7">
        <f t="shared" si="79"/>
        <v>3778.3857057413611</v>
      </c>
      <c r="U194" s="7">
        <f t="shared" si="80"/>
        <v>3777.7527433355021</v>
      </c>
      <c r="V194" s="7">
        <f t="shared" si="81"/>
        <v>3780.2251283623359</v>
      </c>
      <c r="W194" s="7">
        <f t="shared" si="82"/>
        <v>3782.3867841474148</v>
      </c>
      <c r="X194" s="7">
        <f t="shared" si="83"/>
        <v>3781.2496384133819</v>
      </c>
      <c r="Y194" s="8">
        <f t="shared" si="57"/>
        <v>2.978972358944421</v>
      </c>
      <c r="Z194" s="8">
        <f t="shared" si="58"/>
        <v>2.978388584299025</v>
      </c>
      <c r="AA194" s="8">
        <f t="shared" si="59"/>
        <v>2.9806342413031168</v>
      </c>
      <c r="AB194" s="8">
        <f t="shared" si="60"/>
        <v>2.9826066360687848</v>
      </c>
      <c r="AC194" s="8">
        <f t="shared" si="61"/>
        <v>2.9815791907287168</v>
      </c>
    </row>
    <row r="195" spans="2:29" x14ac:dyDescent="0.35">
      <c r="B195" s="35">
        <v>184</v>
      </c>
      <c r="C195" s="3">
        <f t="shared" si="62"/>
        <v>93.9498304699203</v>
      </c>
      <c r="D195" s="3">
        <f t="shared" si="63"/>
        <v>93.929554252188495</v>
      </c>
      <c r="E195" s="3">
        <f t="shared" si="64"/>
        <v>94.006619753441839</v>
      </c>
      <c r="F195" s="3">
        <f t="shared" si="65"/>
        <v>94.074553336696439</v>
      </c>
      <c r="G195" s="3">
        <f t="shared" si="66"/>
        <v>94.039442187753508</v>
      </c>
      <c r="H195" s="4">
        <f t="shared" si="67"/>
        <v>470.00000000000057</v>
      </c>
      <c r="I195" s="5">
        <f t="shared" si="68"/>
        <v>40.21769712845375</v>
      </c>
      <c r="J195" s="5">
        <f t="shared" si="69"/>
        <v>40.219885143153306</v>
      </c>
      <c r="K195" s="5">
        <f t="shared" si="70"/>
        <v>40.212236378721109</v>
      </c>
      <c r="L195" s="5">
        <f t="shared" si="71"/>
        <v>40.205327490686145</v>
      </c>
      <c r="M195" s="5">
        <f t="shared" si="72"/>
        <v>40.208699256630794</v>
      </c>
      <c r="N195" s="6">
        <f t="shared" si="73"/>
        <v>5.8377464539605128E-4</v>
      </c>
      <c r="O195" s="6">
        <f t="shared" si="74"/>
        <v>-2.24565700409185E-3</v>
      </c>
      <c r="P195" s="6">
        <f t="shared" si="75"/>
        <v>-1.9723947656680174E-3</v>
      </c>
      <c r="Q195" s="6">
        <f t="shared" si="76"/>
        <v>1.027445340068045E-3</v>
      </c>
      <c r="R195" s="6">
        <f t="shared" si="77"/>
        <v>2.6068317842957711E-3</v>
      </c>
      <c r="S195" s="6">
        <f t="shared" si="78"/>
        <v>0</v>
      </c>
      <c r="T195" s="7">
        <f t="shared" si="79"/>
        <v>3778.4458271088301</v>
      </c>
      <c r="U195" s="7">
        <f t="shared" si="80"/>
        <v>3777.8358835706085</v>
      </c>
      <c r="V195" s="7">
        <f t="shared" si="81"/>
        <v>3780.2164146899563</v>
      </c>
      <c r="W195" s="7">
        <f t="shared" si="82"/>
        <v>3782.2982254419012</v>
      </c>
      <c r="X195" s="7">
        <f t="shared" si="83"/>
        <v>3781.2036491886988</v>
      </c>
      <c r="Y195" s="8">
        <f t="shared" si="57"/>
        <v>2.9790281338745879</v>
      </c>
      <c r="Z195" s="8">
        <f t="shared" si="58"/>
        <v>2.9784662184659316</v>
      </c>
      <c r="AA195" s="8">
        <f t="shared" si="59"/>
        <v>2.9806264739207005</v>
      </c>
      <c r="AB195" s="8">
        <f t="shared" si="60"/>
        <v>2.9825241664763862</v>
      </c>
      <c r="AC195" s="8">
        <f t="shared" si="61"/>
        <v>2.9815360217847582</v>
      </c>
    </row>
    <row r="196" spans="2:29" x14ac:dyDescent="0.35">
      <c r="B196" s="35">
        <v>185</v>
      </c>
      <c r="C196" s="3">
        <f t="shared" si="62"/>
        <v>93.951776442421817</v>
      </c>
      <c r="D196" s="3">
        <f t="shared" si="63"/>
        <v>93.932276423051917</v>
      </c>
      <c r="E196" s="3">
        <f t="shared" si="64"/>
        <v>94.006357190542744</v>
      </c>
      <c r="F196" s="3">
        <f t="shared" si="65"/>
        <v>94.07166749944912</v>
      </c>
      <c r="G196" s="3">
        <f t="shared" si="66"/>
        <v>94.037922444534971</v>
      </c>
      <c r="H196" s="4">
        <f t="shared" si="67"/>
        <v>470.00000000000057</v>
      </c>
      <c r="I196" s="5">
        <f t="shared" si="68"/>
        <v>40.217480947857062</v>
      </c>
      <c r="J196" s="5">
        <f t="shared" si="69"/>
        <v>40.219573043114607</v>
      </c>
      <c r="K196" s="5">
        <f t="shared" si="70"/>
        <v>40.212259522485127</v>
      </c>
      <c r="L196" s="5">
        <f t="shared" si="71"/>
        <v>40.205653262058306</v>
      </c>
      <c r="M196" s="5">
        <f t="shared" si="72"/>
        <v>40.208877360734505</v>
      </c>
      <c r="N196" s="6">
        <f t="shared" si="73"/>
        <v>5.619154086562439E-4</v>
      </c>
      <c r="O196" s="6">
        <f t="shared" si="74"/>
        <v>-2.1602554547688335E-3</v>
      </c>
      <c r="P196" s="6">
        <f t="shared" si="75"/>
        <v>-1.897692555685726E-3</v>
      </c>
      <c r="Q196" s="6">
        <f t="shared" si="76"/>
        <v>9.8814469162800123E-4</v>
      </c>
      <c r="R196" s="6">
        <f t="shared" si="77"/>
        <v>2.5078879101703144E-3</v>
      </c>
      <c r="S196" s="6">
        <f t="shared" si="78"/>
        <v>0</v>
      </c>
      <c r="T196" s="7">
        <f t="shared" si="79"/>
        <v>3778.5037790904253</v>
      </c>
      <c r="U196" s="7">
        <f t="shared" si="80"/>
        <v>3777.9160527029685</v>
      </c>
      <c r="V196" s="7">
        <f t="shared" si="81"/>
        <v>3780.2080321095405</v>
      </c>
      <c r="W196" s="7">
        <f t="shared" si="82"/>
        <v>3782.2128452664906</v>
      </c>
      <c r="X196" s="7">
        <f t="shared" si="83"/>
        <v>3781.1592908305693</v>
      </c>
      <c r="Y196" s="8">
        <f t="shared" si="57"/>
        <v>2.9790818314539029</v>
      </c>
      <c r="Z196" s="8">
        <f t="shared" si="58"/>
        <v>2.9785409807722152</v>
      </c>
      <c r="AA196" s="8">
        <f t="shared" si="59"/>
        <v>2.9806190066874034</v>
      </c>
      <c r="AB196" s="8">
        <f t="shared" si="60"/>
        <v>2.9824447572086505</v>
      </c>
      <c r="AC196" s="8">
        <f t="shared" si="61"/>
        <v>2.9814944413060624</v>
      </c>
    </row>
    <row r="197" spans="2:29" x14ac:dyDescent="0.35">
      <c r="B197" s="35">
        <v>186</v>
      </c>
      <c r="C197" s="3">
        <f t="shared" si="62"/>
        <v>93.953648201592287</v>
      </c>
      <c r="D197" s="3">
        <f t="shared" si="63"/>
        <v>93.934895299648787</v>
      </c>
      <c r="E197" s="3">
        <f t="shared" si="64"/>
        <v>94.006104915148796</v>
      </c>
      <c r="F197" s="3">
        <f t="shared" si="65"/>
        <v>94.068891433025286</v>
      </c>
      <c r="G197" s="3">
        <f t="shared" si="66"/>
        <v>94.036460150585398</v>
      </c>
      <c r="H197" s="4">
        <f t="shared" si="67"/>
        <v>470.00000000000057</v>
      </c>
      <c r="I197" s="5">
        <f t="shared" si="68"/>
        <v>40.21727424853146</v>
      </c>
      <c r="J197" s="5">
        <f t="shared" si="69"/>
        <v>40.219274630671862</v>
      </c>
      <c r="K197" s="5">
        <f t="shared" si="70"/>
        <v>40.212281657368131</v>
      </c>
      <c r="L197" s="5">
        <f t="shared" si="71"/>
        <v>40.205964771817008</v>
      </c>
      <c r="M197" s="5">
        <f t="shared" si="72"/>
        <v>40.209047668015991</v>
      </c>
      <c r="N197" s="6">
        <f t="shared" si="73"/>
        <v>5.4085068168774342E-4</v>
      </c>
      <c r="O197" s="6">
        <f t="shared" si="74"/>
        <v>-2.0780259151882419E-3</v>
      </c>
      <c r="P197" s="6">
        <f t="shared" si="75"/>
        <v>-1.8257505212471159E-3</v>
      </c>
      <c r="Q197" s="6">
        <f t="shared" si="76"/>
        <v>9.5031590258809473E-4</v>
      </c>
      <c r="R197" s="6">
        <f t="shared" si="77"/>
        <v>2.4126098521595196E-3</v>
      </c>
      <c r="S197" s="6">
        <f t="shared" si="78"/>
        <v>0</v>
      </c>
      <c r="T197" s="7">
        <f t="shared" si="79"/>
        <v>3778.5596363734817</v>
      </c>
      <c r="U197" s="7">
        <f t="shared" si="80"/>
        <v>3777.993351459982</v>
      </c>
      <c r="V197" s="7">
        <f t="shared" si="81"/>
        <v>3780.199968360062</v>
      </c>
      <c r="W197" s="7">
        <f t="shared" si="82"/>
        <v>3782.1305350800935</v>
      </c>
      <c r="X197" s="7">
        <f t="shared" si="83"/>
        <v>3781.1165087263744</v>
      </c>
      <c r="Y197" s="8">
        <f t="shared" si="57"/>
        <v>2.9791335266507049</v>
      </c>
      <c r="Z197" s="8">
        <f t="shared" si="58"/>
        <v>2.9786129738192013</v>
      </c>
      <c r="AA197" s="8">
        <f t="shared" si="59"/>
        <v>2.9806118282405465</v>
      </c>
      <c r="AB197" s="8">
        <f t="shared" si="60"/>
        <v>2.9823682983913105</v>
      </c>
      <c r="AC197" s="8">
        <f t="shared" si="61"/>
        <v>2.9814543929832649</v>
      </c>
    </row>
    <row r="198" spans="2:29" x14ac:dyDescent="0.35">
      <c r="B198" s="35">
        <v>187</v>
      </c>
      <c r="C198" s="3">
        <f t="shared" si="62"/>
        <v>93.955448515093337</v>
      </c>
      <c r="D198" s="3">
        <f t="shared" si="63"/>
        <v>93.93741470690162</v>
      </c>
      <c r="E198" s="3">
        <f t="shared" si="64"/>
        <v>94.005862530878204</v>
      </c>
      <c r="F198" s="3">
        <f t="shared" si="65"/>
        <v>94.066221057466478</v>
      </c>
      <c r="G198" s="3">
        <f t="shared" si="66"/>
        <v>94.035053189660871</v>
      </c>
      <c r="H198" s="4">
        <f t="shared" si="67"/>
        <v>470.00000000000045</v>
      </c>
      <c r="I198" s="5">
        <f t="shared" si="68"/>
        <v>40.217076614325947</v>
      </c>
      <c r="J198" s="5">
        <f t="shared" si="69"/>
        <v>40.218989305122641</v>
      </c>
      <c r="K198" s="5">
        <f t="shared" si="70"/>
        <v>40.212302827130763</v>
      </c>
      <c r="L198" s="5">
        <f t="shared" si="71"/>
        <v>40.206262643868122</v>
      </c>
      <c r="M198" s="5">
        <f t="shared" si="72"/>
        <v>40.209210519520965</v>
      </c>
      <c r="N198" s="6">
        <f t="shared" si="73"/>
        <v>5.2055283150354015E-4</v>
      </c>
      <c r="O198" s="6">
        <f t="shared" si="74"/>
        <v>-1.9988544213451753E-3</v>
      </c>
      <c r="P198" s="6">
        <f t="shared" si="75"/>
        <v>-1.7564701507639668E-3</v>
      </c>
      <c r="Q198" s="6">
        <f t="shared" si="76"/>
        <v>9.1390540804558995E-4</v>
      </c>
      <c r="R198" s="6">
        <f t="shared" si="77"/>
        <v>2.3208663325600121E-3</v>
      </c>
      <c r="S198" s="6">
        <f t="shared" si="78"/>
        <v>0</v>
      </c>
      <c r="T198" s="7">
        <f t="shared" si="79"/>
        <v>3778.6134712648659</v>
      </c>
      <c r="U198" s="7">
        <f t="shared" si="80"/>
        <v>3778.0678774477465</v>
      </c>
      <c r="V198" s="7">
        <f t="shared" si="81"/>
        <v>3780.1922116172996</v>
      </c>
      <c r="W198" s="7">
        <f t="shared" si="82"/>
        <v>3782.0511897526553</v>
      </c>
      <c r="X198" s="7">
        <f t="shared" si="83"/>
        <v>3781.0752499174255</v>
      </c>
      <c r="Y198" s="8">
        <f t="shared" si="57"/>
        <v>2.9791832918514105</v>
      </c>
      <c r="Z198" s="8">
        <f t="shared" si="58"/>
        <v>2.9786822967322002</v>
      </c>
      <c r="AA198" s="8">
        <f t="shared" si="59"/>
        <v>2.9806049276346251</v>
      </c>
      <c r="AB198" s="8">
        <f t="shared" si="60"/>
        <v>2.9822946839050268</v>
      </c>
      <c r="AC198" s="8">
        <f t="shared" si="61"/>
        <v>2.9814158223908289</v>
      </c>
    </row>
    <row r="199" spans="2:29" x14ac:dyDescent="0.35">
      <c r="B199" s="35">
        <v>188</v>
      </c>
      <c r="C199" s="3">
        <f t="shared" si="62"/>
        <v>93.957180050513543</v>
      </c>
      <c r="D199" s="3">
        <f t="shared" si="63"/>
        <v>93.939838332923259</v>
      </c>
      <c r="E199" s="3">
        <f t="shared" si="64"/>
        <v>94.005629656246185</v>
      </c>
      <c r="F199" s="3">
        <f t="shared" si="65"/>
        <v>94.063652439681888</v>
      </c>
      <c r="G199" s="3">
        <f t="shared" si="66"/>
        <v>94.033699520635651</v>
      </c>
      <c r="H199" s="4">
        <f t="shared" si="67"/>
        <v>470.00000000000051</v>
      </c>
      <c r="I199" s="5">
        <f t="shared" si="68"/>
        <v>40.216887647380716</v>
      </c>
      <c r="J199" s="5">
        <f t="shared" si="69"/>
        <v>40.218716492158826</v>
      </c>
      <c r="K199" s="5">
        <f t="shared" si="70"/>
        <v>40.21232307365424</v>
      </c>
      <c r="L199" s="5">
        <f t="shared" si="71"/>
        <v>40.206547474856663</v>
      </c>
      <c r="M199" s="5">
        <f t="shared" si="72"/>
        <v>40.209366241399408</v>
      </c>
      <c r="N199" s="6">
        <f t="shared" si="73"/>
        <v>5.0099511921031237E-4</v>
      </c>
      <c r="O199" s="6">
        <f t="shared" si="74"/>
        <v>-1.9226309024249488E-3</v>
      </c>
      <c r="P199" s="6">
        <f t="shared" si="75"/>
        <v>-1.6897562704016877E-3</v>
      </c>
      <c r="Q199" s="6">
        <f t="shared" si="76"/>
        <v>8.7886151419791503E-4</v>
      </c>
      <c r="R199" s="6">
        <f t="shared" si="77"/>
        <v>2.2325305394184092E-3</v>
      </c>
      <c r="S199" s="6">
        <f t="shared" si="78"/>
        <v>0</v>
      </c>
      <c r="T199" s="7">
        <f t="shared" si="79"/>
        <v>3778.6653537562238</v>
      </c>
      <c r="U199" s="7">
        <f t="shared" si="80"/>
        <v>3778.1397252310744</v>
      </c>
      <c r="V199" s="7">
        <f t="shared" si="81"/>
        <v>3780.1847504792636</v>
      </c>
      <c r="W199" s="7">
        <f t="shared" si="82"/>
        <v>3781.9747074744864</v>
      </c>
      <c r="X199" s="7">
        <f t="shared" si="83"/>
        <v>3781.0354630589427</v>
      </c>
      <c r="Y199" s="8">
        <f t="shared" si="57"/>
        <v>2.9792311969428913</v>
      </c>
      <c r="Z199" s="8">
        <f t="shared" si="58"/>
        <v>2.9787490452680063</v>
      </c>
      <c r="AA199" s="8">
        <f t="shared" si="59"/>
        <v>2.9805982943267577</v>
      </c>
      <c r="AB199" s="8">
        <f t="shared" si="60"/>
        <v>2.9822238112671373</v>
      </c>
      <c r="AC199" s="8">
        <f t="shared" si="61"/>
        <v>2.9813786769301553</v>
      </c>
    </row>
    <row r="200" spans="2:29" x14ac:dyDescent="0.35">
      <c r="B200" s="35">
        <v>189</v>
      </c>
      <c r="C200" s="3">
        <f t="shared" si="62"/>
        <v>93.958845378825913</v>
      </c>
      <c r="D200" s="3">
        <f t="shared" si="63"/>
        <v>93.942169733656897</v>
      </c>
      <c r="E200" s="3">
        <f t="shared" si="64"/>
        <v>94.0054059241278</v>
      </c>
      <c r="F200" s="3">
        <f t="shared" si="65"/>
        <v>94.061181788404511</v>
      </c>
      <c r="G200" s="3">
        <f t="shared" si="66"/>
        <v>94.032397174985363</v>
      </c>
      <c r="H200" s="4">
        <f t="shared" si="67"/>
        <v>470.00000000000045</v>
      </c>
      <c r="I200" s="5">
        <f t="shared" si="68"/>
        <v>40.216706967321187</v>
      </c>
      <c r="J200" s="5">
        <f t="shared" si="69"/>
        <v>40.218455642704569</v>
      </c>
      <c r="K200" s="5">
        <f t="shared" si="70"/>
        <v>40.212342437019473</v>
      </c>
      <c r="L200" s="5">
        <f t="shared" si="71"/>
        <v>40.206819835355475</v>
      </c>
      <c r="M200" s="5">
        <f t="shared" si="72"/>
        <v>40.209515145554398</v>
      </c>
      <c r="N200" s="6">
        <f t="shared" si="73"/>
        <v>4.8215167488496746E-4</v>
      </c>
      <c r="O200" s="6">
        <f t="shared" si="74"/>
        <v>-1.8492490587513899E-3</v>
      </c>
      <c r="P200" s="6">
        <f t="shared" si="75"/>
        <v>-1.625516940379601E-3</v>
      </c>
      <c r="Q200" s="6">
        <f t="shared" si="76"/>
        <v>8.4513433698196749E-4</v>
      </c>
      <c r="R200" s="6">
        <f t="shared" si="77"/>
        <v>2.147479987264056E-3</v>
      </c>
      <c r="S200" s="6">
        <f t="shared" si="78"/>
        <v>0</v>
      </c>
      <c r="T200" s="7">
        <f t="shared" si="79"/>
        <v>3778.7153515880823</v>
      </c>
      <c r="U200" s="7">
        <f t="shared" si="80"/>
        <v>3778.2089864125037</v>
      </c>
      <c r="V200" s="7">
        <f t="shared" si="81"/>
        <v>3780.1775739520463</v>
      </c>
      <c r="W200" s="7">
        <f t="shared" si="82"/>
        <v>3781.9009896669995</v>
      </c>
      <c r="X200" s="7">
        <f t="shared" si="83"/>
        <v>3780.9970983803605</v>
      </c>
      <c r="Y200" s="8">
        <f t="shared" si="57"/>
        <v>2.9792773093925833</v>
      </c>
      <c r="Z200" s="8">
        <f t="shared" si="58"/>
        <v>2.9788133119196614</v>
      </c>
      <c r="AA200" s="8">
        <f t="shared" si="59"/>
        <v>2.9805919181625935</v>
      </c>
      <c r="AB200" s="8">
        <f t="shared" si="60"/>
        <v>2.982155581516559</v>
      </c>
      <c r="AC200" s="8">
        <f t="shared" si="61"/>
        <v>2.9813429057740461</v>
      </c>
    </row>
    <row r="201" spans="2:29" x14ac:dyDescent="0.35">
      <c r="B201" s="35">
        <v>190</v>
      </c>
      <c r="C201" s="3">
        <f t="shared" si="62"/>
        <v>93.960446977734449</v>
      </c>
      <c r="D201" s="3">
        <f t="shared" si="63"/>
        <v>93.944412337372754</v>
      </c>
      <c r="E201" s="3">
        <f t="shared" si="64"/>
        <v>94.00519098123884</v>
      </c>
      <c r="F201" s="3">
        <f t="shared" si="65"/>
        <v>94.058805449308025</v>
      </c>
      <c r="G201" s="3">
        <f t="shared" si="66"/>
        <v>94.031144254346415</v>
      </c>
      <c r="H201" s="4">
        <f t="shared" si="67"/>
        <v>470.00000000000051</v>
      </c>
      <c r="I201" s="5">
        <f t="shared" si="68"/>
        <v>40.216534210487694</v>
      </c>
      <c r="J201" s="5">
        <f t="shared" si="69"/>
        <v>40.218206231805432</v>
      </c>
      <c r="K201" s="5">
        <f t="shared" si="70"/>
        <v>40.212360955582952</v>
      </c>
      <c r="L201" s="5">
        <f t="shared" si="71"/>
        <v>40.207080271002198</v>
      </c>
      <c r="M201" s="5">
        <f t="shared" si="72"/>
        <v>40.209657530262731</v>
      </c>
      <c r="N201" s="6">
        <f t="shared" si="73"/>
        <v>4.6399747292191762E-4</v>
      </c>
      <c r="O201" s="6">
        <f t="shared" si="74"/>
        <v>-1.7786062429321348E-3</v>
      </c>
      <c r="P201" s="6">
        <f t="shared" si="75"/>
        <v>-1.5636633539655165E-3</v>
      </c>
      <c r="Q201" s="6">
        <f t="shared" si="76"/>
        <v>8.1267574251286945E-4</v>
      </c>
      <c r="R201" s="6">
        <f t="shared" si="77"/>
        <v>2.0655963814628642E-3</v>
      </c>
      <c r="S201" s="6">
        <f t="shared" si="78"/>
        <v>0</v>
      </c>
      <c r="T201" s="7">
        <f t="shared" si="79"/>
        <v>3778.7635303127727</v>
      </c>
      <c r="U201" s="7">
        <f t="shared" si="80"/>
        <v>3778.2757497102239</v>
      </c>
      <c r="V201" s="7">
        <f t="shared" si="81"/>
        <v>3780.1706714360876</v>
      </c>
      <c r="W201" s="7">
        <f t="shared" si="82"/>
        <v>3781.8299408949069</v>
      </c>
      <c r="X201" s="7">
        <f t="shared" si="83"/>
        <v>3780.9601076460017</v>
      </c>
      <c r="Y201" s="8">
        <f t="shared" si="57"/>
        <v>2.979321694326369</v>
      </c>
      <c r="Z201" s="8">
        <f t="shared" si="58"/>
        <v>2.9788751860185143</v>
      </c>
      <c r="AA201" s="8">
        <f t="shared" si="59"/>
        <v>2.980585789362669</v>
      </c>
      <c r="AB201" s="8">
        <f t="shared" si="60"/>
        <v>2.9820898991018119</v>
      </c>
      <c r="AC201" s="8">
        <f t="shared" si="61"/>
        <v>2.9813084598125301</v>
      </c>
    </row>
    <row r="202" spans="2:29" x14ac:dyDescent="0.35">
      <c r="B202" s="35">
        <v>191</v>
      </c>
      <c r="C202" s="3">
        <f t="shared" si="62"/>
        <v>93.961987234912755</v>
      </c>
      <c r="D202" s="3">
        <f t="shared" si="63"/>
        <v>93.946569449024764</v>
      </c>
      <c r="E202" s="3">
        <f t="shared" si="64"/>
        <v>94.00498448763382</v>
      </c>
      <c r="F202" s="3">
        <f t="shared" si="65"/>
        <v>94.056519900279582</v>
      </c>
      <c r="G202" s="3">
        <f t="shared" si="66"/>
        <v>94.029938928149534</v>
      </c>
      <c r="H202" s="4">
        <f t="shared" si="67"/>
        <v>470.00000000000045</v>
      </c>
      <c r="I202" s="5">
        <f t="shared" si="68"/>
        <v>40.216369029199249</v>
      </c>
      <c r="J202" s="5">
        <f t="shared" si="69"/>
        <v>40.217967757566718</v>
      </c>
      <c r="K202" s="5">
        <f t="shared" si="70"/>
        <v>40.212378666049631</v>
      </c>
      <c r="L202" s="5">
        <f t="shared" si="71"/>
        <v>40.207329303586874</v>
      </c>
      <c r="M202" s="5">
        <f t="shared" si="72"/>
        <v>40.209793680768797</v>
      </c>
      <c r="N202" s="6">
        <f t="shared" si="73"/>
        <v>4.4650830785464279E-4</v>
      </c>
      <c r="O202" s="6">
        <f t="shared" si="74"/>
        <v>-1.7106033441547375E-3</v>
      </c>
      <c r="P202" s="6">
        <f t="shared" si="75"/>
        <v>-1.5041097391428337E-3</v>
      </c>
      <c r="Q202" s="6">
        <f t="shared" si="76"/>
        <v>7.814392892817601E-4</v>
      </c>
      <c r="R202" s="6">
        <f t="shared" si="77"/>
        <v>1.9867654861611683E-3</v>
      </c>
      <c r="S202" s="6">
        <f t="shared" si="78"/>
        <v>0</v>
      </c>
      <c r="T202" s="7">
        <f t="shared" si="79"/>
        <v>3778.8099533561603</v>
      </c>
      <c r="U202" s="7">
        <f t="shared" si="80"/>
        <v>3778.3401010348803</v>
      </c>
      <c r="V202" s="7">
        <f t="shared" si="81"/>
        <v>3780.1640327128525</v>
      </c>
      <c r="W202" s="7">
        <f t="shared" si="82"/>
        <v>3781.7614687799132</v>
      </c>
      <c r="X202" s="7">
        <f t="shared" si="83"/>
        <v>3780.9244441161832</v>
      </c>
      <c r="Y202" s="8">
        <f t="shared" si="57"/>
        <v>2.9793644146042828</v>
      </c>
      <c r="Z202" s="8">
        <f t="shared" si="58"/>
        <v>2.9789347538336108</v>
      </c>
      <c r="AA202" s="8">
        <f t="shared" si="59"/>
        <v>2.9805798985091942</v>
      </c>
      <c r="AB202" s="8">
        <f t="shared" si="60"/>
        <v>2.982026671772104</v>
      </c>
      <c r="AC202" s="8">
        <f t="shared" si="61"/>
        <v>2.9812752916000242</v>
      </c>
    </row>
    <row r="203" spans="2:29" x14ac:dyDescent="0.35">
      <c r="B203" s="35">
        <v>192</v>
      </c>
      <c r="C203" s="3">
        <f t="shared" si="62"/>
        <v>93.963468451137828</v>
      </c>
      <c r="D203" s="3">
        <f t="shared" si="63"/>
        <v>93.948644254471006</v>
      </c>
      <c r="E203" s="3">
        <f t="shared" si="64"/>
        <v>94.004786116221155</v>
      </c>
      <c r="F203" s="3">
        <f t="shared" si="65"/>
        <v>94.054321746844593</v>
      </c>
      <c r="G203" s="3">
        <f t="shared" si="66"/>
        <v>94.028779431325859</v>
      </c>
      <c r="H203" s="4">
        <f t="shared" si="67"/>
        <v>470.00000000000045</v>
      </c>
      <c r="I203" s="5">
        <f t="shared" si="68"/>
        <v>40.2162110910499</v>
      </c>
      <c r="J203" s="5">
        <f t="shared" si="69"/>
        <v>40.217739740138661</v>
      </c>
      <c r="K203" s="5">
        <f t="shared" si="70"/>
        <v>40.212395603542802</v>
      </c>
      <c r="L203" s="5">
        <f t="shared" si="71"/>
        <v>40.207567432092212</v>
      </c>
      <c r="M203" s="5">
        <f t="shared" si="72"/>
        <v>40.20992386985256</v>
      </c>
      <c r="N203" s="6">
        <f t="shared" si="73"/>
        <v>4.2966077067196906E-4</v>
      </c>
      <c r="O203" s="6">
        <f t="shared" si="74"/>
        <v>-1.6451446755834098E-3</v>
      </c>
      <c r="P203" s="6">
        <f t="shared" si="75"/>
        <v>-1.4467732629097618E-3</v>
      </c>
      <c r="Q203" s="6">
        <f t="shared" si="76"/>
        <v>7.5138017207976304E-4</v>
      </c>
      <c r="R203" s="6">
        <f t="shared" si="77"/>
        <v>1.9108769957414395E-3</v>
      </c>
      <c r="S203" s="6">
        <f t="shared" si="78"/>
        <v>0</v>
      </c>
      <c r="T203" s="7">
        <f t="shared" si="79"/>
        <v>3778.8546820781667</v>
      </c>
      <c r="U203" s="7">
        <f t="shared" si="80"/>
        <v>3778.4021235651885</v>
      </c>
      <c r="V203" s="7">
        <f t="shared" si="81"/>
        <v>3780.1576479319128</v>
      </c>
      <c r="W203" s="7">
        <f t="shared" si="82"/>
        <v>3781.6954839159507</v>
      </c>
      <c r="X203" s="7">
        <f t="shared" si="83"/>
        <v>3780.8900625087708</v>
      </c>
      <c r="Y203" s="8">
        <f t="shared" ref="Y203:Y221" si="84">C203*SQRT(I203)*stødk/2</f>
        <v>2.9794055308940663</v>
      </c>
      <c r="Z203" s="8">
        <f t="shared" ref="Z203:Z221" si="85">D203*SQRT(J203)*stødk/2</f>
        <v>2.9789920986684564</v>
      </c>
      <c r="AA203" s="8">
        <f t="shared" ref="AA203:AA221" si="86">E203*SQRT(K203)*stødk/2</f>
        <v>2.9805742365332772</v>
      </c>
      <c r="AB203" s="8">
        <f t="shared" ref="AB203:AB221" si="87">F203*SQRT(L203)*stødk/2</f>
        <v>2.9819658104714244</v>
      </c>
      <c r="AC203" s="8">
        <f t="shared" ref="AC203:AC221" si="88">G203*SQRT(M203)*stødk/2</f>
        <v>2.9812433553038282</v>
      </c>
    </row>
    <row r="204" spans="2:29" x14ac:dyDescent="0.35">
      <c r="B204" s="35">
        <v>193</v>
      </c>
      <c r="C204" s="3">
        <f t="shared" si="62"/>
        <v>93.964892843321977</v>
      </c>
      <c r="D204" s="3">
        <f t="shared" si="63"/>
        <v>93.950639824561435</v>
      </c>
      <c r="E204" s="3">
        <f t="shared" si="64"/>
        <v>94.004595552294475</v>
      </c>
      <c r="F204" s="3">
        <f t="shared" si="65"/>
        <v>94.052207717738852</v>
      </c>
      <c r="G204" s="3">
        <f t="shared" si="66"/>
        <v>94.027664062083687</v>
      </c>
      <c r="H204" s="4">
        <f t="shared" si="67"/>
        <v>470.00000000000045</v>
      </c>
      <c r="I204" s="5">
        <f t="shared" si="68"/>
        <v>40.216060078236161</v>
      </c>
      <c r="J204" s="5">
        <f t="shared" si="69"/>
        <v>40.217521720746333</v>
      </c>
      <c r="K204" s="5">
        <f t="shared" si="70"/>
        <v>40.212411801671117</v>
      </c>
      <c r="L204" s="5">
        <f t="shared" si="71"/>
        <v>40.207795133688705</v>
      </c>
      <c r="M204" s="5">
        <f t="shared" si="72"/>
        <v>40.210048358372937</v>
      </c>
      <c r="N204" s="6">
        <f t="shared" si="73"/>
        <v>4.1343222560996651E-4</v>
      </c>
      <c r="O204" s="6">
        <f t="shared" si="74"/>
        <v>-1.582137864820865E-3</v>
      </c>
      <c r="P204" s="6">
        <f t="shared" si="75"/>
        <v>-1.3915739381471504E-3</v>
      </c>
      <c r="Q204" s="6">
        <f t="shared" si="76"/>
        <v>7.224551675961699E-4</v>
      </c>
      <c r="R204" s="6">
        <f t="shared" si="77"/>
        <v>1.837824409761879E-3</v>
      </c>
      <c r="S204" s="6">
        <f t="shared" si="78"/>
        <v>0</v>
      </c>
      <c r="T204" s="7">
        <f t="shared" si="79"/>
        <v>3778.8977758320598</v>
      </c>
      <c r="U204" s="7">
        <f t="shared" si="80"/>
        <v>3778.4618978223148</v>
      </c>
      <c r="V204" s="7">
        <f t="shared" si="81"/>
        <v>3780.1515075984066</v>
      </c>
      <c r="W204" s="7">
        <f t="shared" si="82"/>
        <v>3781.6318997859794</v>
      </c>
      <c r="X204" s="7">
        <f t="shared" si="83"/>
        <v>3780.8569189612303</v>
      </c>
      <c r="Y204" s="8">
        <f t="shared" si="84"/>
        <v>2.9794451017426349</v>
      </c>
      <c r="Z204" s="8">
        <f t="shared" si="85"/>
        <v>2.9790473009551777</v>
      </c>
      <c r="AA204" s="8">
        <f t="shared" si="86"/>
        <v>2.9805687947025503</v>
      </c>
      <c r="AB204" s="8">
        <f t="shared" si="87"/>
        <v>2.9819072292355875</v>
      </c>
      <c r="AC204" s="8">
        <f t="shared" si="88"/>
        <v>2.9812126066539242</v>
      </c>
    </row>
    <row r="205" spans="2:29" x14ac:dyDescent="0.35">
      <c r="B205" s="35">
        <v>194</v>
      </c>
      <c r="C205" s="3">
        <f t="shared" ref="C205:C221" si="89">C204-2*Y204+AC204+Z204</f>
        <v>93.966262547445808</v>
      </c>
      <c r="D205" s="3">
        <f t="shared" ref="D205:D221" si="90">D204-2*Z204+Y204+AA204</f>
        <v>93.952559119096264</v>
      </c>
      <c r="E205" s="3">
        <f t="shared" ref="E205:E221" si="91">E204-2*AA204+Z204+AB204</f>
        <v>94.004412493080139</v>
      </c>
      <c r="F205" s="3">
        <f t="shared" ref="F205:F221" si="92">F204-2*AB204+AA204+AC204</f>
        <v>94.050174660624151</v>
      </c>
      <c r="G205" s="3">
        <f t="shared" ref="G205:G221" si="93">G204-2*AC204+AB204+Y204</f>
        <v>94.026591179754064</v>
      </c>
      <c r="H205" s="4">
        <f t="shared" ref="H205:H221" si="94">SUM(C205:G205)</f>
        <v>470.00000000000045</v>
      </c>
      <c r="I205" s="5">
        <f t="shared" ref="I205:I221" si="95">((C204-2*Y204)*I204+Z204*J204+AC204*M204)/C205</f>
        <v>40.215915686914201</v>
      </c>
      <c r="J205" s="5">
        <f t="shared" ref="J205:J221" si="96">((D204-2*Z204)*J204+I204*Y204+K204*AA204)/D205</f>
        <v>40.217313260762488</v>
      </c>
      <c r="K205" s="5">
        <f t="shared" ref="K205:K221" si="97">((E204-2*AA204)*K204+J204*Z204+L204*AB204)/E205</f>
        <v>40.212427292592864</v>
      </c>
      <c r="L205" s="5">
        <f t="shared" ref="L205:L221" si="98">((F204-2*AB204)*L204+K204*AA204+M204*AC204)/F205</f>
        <v>40.20801286468636</v>
      </c>
      <c r="M205" s="5">
        <f t="shared" ref="M205:M221" si="99">((G204-2*AC204)*M204+L204*AB204+I204*Y204)/G205</f>
        <v>40.210167395787607</v>
      </c>
      <c r="N205" s="6">
        <f t="shared" ref="N205:N221" si="100">Y204-Z204</f>
        <v>3.9780078745721426E-4</v>
      </c>
      <c r="O205" s="6">
        <f t="shared" ref="O205:O221" si="101">Z204-AA204</f>
        <v>-1.5214937473726486E-3</v>
      </c>
      <c r="P205" s="6">
        <f t="shared" ref="P205:P221" si="102">AA204-AB204</f>
        <v>-1.3384345330371694E-3</v>
      </c>
      <c r="Q205" s="6">
        <f t="shared" ref="Q205:Q221" si="103">AB204-AC204</f>
        <v>6.946225816633067E-4</v>
      </c>
      <c r="R205" s="6">
        <f t="shared" ref="R205:R221" si="104">AC204-Y204</f>
        <v>1.7675049112892971E-3</v>
      </c>
      <c r="S205" s="6">
        <f t="shared" ref="S205:S221" si="105">SUM(N205:R205)</f>
        <v>0</v>
      </c>
      <c r="T205" s="7">
        <f t="shared" ref="T205:T221" si="106">C205*I205</f>
        <v>3778.9392920225241</v>
      </c>
      <c r="U205" s="7">
        <f t="shared" ref="U205:U221" si="107">D205*J205</f>
        <v>3778.5195017430019</v>
      </c>
      <c r="V205" s="7">
        <f t="shared" ref="V205:V221" si="108">E205*K205</f>
        <v>3780.1456025608932</v>
      </c>
      <c r="W205" s="7">
        <f t="shared" ref="W205:W221" si="109">F205*L205</f>
        <v>3781.5706326803752</v>
      </c>
      <c r="X205" s="7">
        <f t="shared" ref="X205:X221" si="110">G205*M205</f>
        <v>3780.8249709931974</v>
      </c>
      <c r="Y205" s="8">
        <f t="shared" si="84"/>
        <v>2.9794831836454767</v>
      </c>
      <c r="Z205" s="8">
        <f t="shared" si="85"/>
        <v>2.9791004383461446</v>
      </c>
      <c r="AA205" s="8">
        <f t="shared" si="86"/>
        <v>2.9805635646092048</v>
      </c>
      <c r="AB205" s="8">
        <f t="shared" si="87"/>
        <v>2.9818508450921728</v>
      </c>
      <c r="AC205" s="8">
        <f t="shared" si="88"/>
        <v>2.9811830028940811</v>
      </c>
    </row>
    <row r="206" spans="2:29" x14ac:dyDescent="0.35">
      <c r="B206" s="35">
        <v>195</v>
      </c>
      <c r="C206" s="3">
        <f t="shared" si="89"/>
        <v>93.967579621395089</v>
      </c>
      <c r="D206" s="3">
        <f t="shared" si="90"/>
        <v>93.954404990658645</v>
      </c>
      <c r="E206" s="3">
        <f t="shared" si="91"/>
        <v>94.004236647300047</v>
      </c>
      <c r="F206" s="3">
        <f t="shared" si="92"/>
        <v>94.048219537943083</v>
      </c>
      <c r="G206" s="3">
        <f t="shared" si="93"/>
        <v>94.025559202703533</v>
      </c>
      <c r="H206" s="4">
        <f t="shared" si="94"/>
        <v>470.00000000000045</v>
      </c>
      <c r="I206" s="5">
        <f t="shared" si="95"/>
        <v>40.2157776265854</v>
      </c>
      <c r="J206" s="5">
        <f t="shared" si="96"/>
        <v>40.217113940821235</v>
      </c>
      <c r="K206" s="5">
        <f t="shared" si="97"/>
        <v>40.212442107077628</v>
      </c>
      <c r="L206" s="5">
        <f t="shared" si="98"/>
        <v>40.208221061445116</v>
      </c>
      <c r="M206" s="5">
        <f t="shared" si="99"/>
        <v>40.210281220650259</v>
      </c>
      <c r="N206" s="6">
        <f t="shared" si="100"/>
        <v>3.827452993321323E-4</v>
      </c>
      <c r="O206" s="6">
        <f t="shared" si="101"/>
        <v>-1.4631262630602215E-3</v>
      </c>
      <c r="P206" s="6">
        <f t="shared" si="102"/>
        <v>-1.2872804829680007E-3</v>
      </c>
      <c r="Q206" s="6">
        <f t="shared" si="103"/>
        <v>6.6784219809168377E-4</v>
      </c>
      <c r="R206" s="6">
        <f t="shared" si="104"/>
        <v>1.6998192486044061E-3</v>
      </c>
      <c r="S206" s="6">
        <f t="shared" si="105"/>
        <v>0</v>
      </c>
      <c r="T206" s="7">
        <f t="shared" si="106"/>
        <v>3778.9792861624828</v>
      </c>
      <c r="U206" s="7">
        <f t="shared" si="107"/>
        <v>3778.5750107513823</v>
      </c>
      <c r="V206" s="7">
        <f t="shared" si="108"/>
        <v>3780.1399239995781</v>
      </c>
      <c r="W206" s="7">
        <f t="shared" si="109"/>
        <v>3781.5116016169372</v>
      </c>
      <c r="X206" s="7">
        <f t="shared" si="110"/>
        <v>3780.7941774696092</v>
      </c>
      <c r="Y206" s="8">
        <f t="shared" si="84"/>
        <v>2.9795198311140503</v>
      </c>
      <c r="Z206" s="8">
        <f t="shared" si="85"/>
        <v>2.9791515858030695</v>
      </c>
      <c r="AA206" s="8">
        <f t="shared" si="86"/>
        <v>2.9805585381584234</v>
      </c>
      <c r="AB206" s="8">
        <f t="shared" si="87"/>
        <v>2.9817965779633107</v>
      </c>
      <c r="AC206" s="8">
        <f t="shared" si="88"/>
        <v>2.981154502734241</v>
      </c>
    </row>
    <row r="207" spans="2:29" x14ac:dyDescent="0.35">
      <c r="B207" s="35">
        <v>196</v>
      </c>
      <c r="C207" s="3">
        <f t="shared" si="89"/>
        <v>93.968846047704304</v>
      </c>
      <c r="D207" s="3">
        <f t="shared" si="90"/>
        <v>93.956180188324979</v>
      </c>
      <c r="E207" s="3">
        <f t="shared" si="91"/>
        <v>94.004067734749569</v>
      </c>
      <c r="F207" s="3">
        <f t="shared" si="92"/>
        <v>94.046339422909128</v>
      </c>
      <c r="G207" s="3">
        <f t="shared" si="93"/>
        <v>94.024566606312405</v>
      </c>
      <c r="H207" s="4">
        <f t="shared" si="94"/>
        <v>470.0000000000004</v>
      </c>
      <c r="I207" s="5">
        <f t="shared" si="95"/>
        <v>40.215645619509125</v>
      </c>
      <c r="J207" s="5">
        <f t="shared" si="96"/>
        <v>40.216923359970849</v>
      </c>
      <c r="K207" s="5">
        <f t="shared" si="97"/>
        <v>40.212456274565433</v>
      </c>
      <c r="L207" s="5">
        <f t="shared" si="98"/>
        <v>40.208420141245625</v>
      </c>
      <c r="M207" s="5">
        <f t="shared" si="99"/>
        <v>40.210390061086173</v>
      </c>
      <c r="N207" s="6">
        <f t="shared" si="100"/>
        <v>3.6824531098078594E-4</v>
      </c>
      <c r="O207" s="6">
        <f t="shared" si="101"/>
        <v>-1.4069523553539298E-3</v>
      </c>
      <c r="P207" s="6">
        <f t="shared" si="102"/>
        <v>-1.2380398048872365E-3</v>
      </c>
      <c r="Q207" s="6">
        <f t="shared" si="103"/>
        <v>6.4207522906967185E-4</v>
      </c>
      <c r="R207" s="6">
        <f t="shared" si="104"/>
        <v>1.6346716201907086E-3</v>
      </c>
      <c r="S207" s="6">
        <f t="shared" si="105"/>
        <v>0</v>
      </c>
      <c r="T207" s="7">
        <f t="shared" si="106"/>
        <v>3779.017811928687</v>
      </c>
      <c r="U207" s="7">
        <f t="shared" si="107"/>
        <v>3778.6284978294771</v>
      </c>
      <c r="V207" s="7">
        <f t="shared" si="108"/>
        <v>3780.1344634149041</v>
      </c>
      <c r="W207" s="7">
        <f t="shared" si="109"/>
        <v>3781.4547282625217</v>
      </c>
      <c r="X207" s="7">
        <f t="shared" si="110"/>
        <v>3780.7644985643992</v>
      </c>
      <c r="Y207" s="8">
        <f t="shared" si="84"/>
        <v>2.9795550967412026</v>
      </c>
      <c r="Z207" s="8">
        <f t="shared" si="85"/>
        <v>2.9792008156836545</v>
      </c>
      <c r="AA207" s="8">
        <f t="shared" si="86"/>
        <v>2.9805537075571875</v>
      </c>
      <c r="AB207" s="8">
        <f t="shared" si="87"/>
        <v>2.9817443505712466</v>
      </c>
      <c r="AC207" s="8">
        <f t="shared" si="88"/>
        <v>2.9811270663041594</v>
      </c>
    </row>
    <row r="208" spans="2:29" x14ac:dyDescent="0.35">
      <c r="B208" s="35">
        <v>197</v>
      </c>
      <c r="C208" s="3">
        <f t="shared" si="89"/>
        <v>93.97006373620971</v>
      </c>
      <c r="D208" s="3">
        <f t="shared" si="90"/>
        <v>93.95788736125607</v>
      </c>
      <c r="E208" s="3">
        <f t="shared" si="91"/>
        <v>94.003905485890101</v>
      </c>
      <c r="F208" s="3">
        <f t="shared" si="92"/>
        <v>94.044531495627979</v>
      </c>
      <c r="G208" s="3">
        <f t="shared" si="93"/>
        <v>94.023611921016538</v>
      </c>
      <c r="H208" s="4">
        <f t="shared" si="94"/>
        <v>470.0000000000004</v>
      </c>
      <c r="I208" s="5">
        <f t="shared" si="95"/>
        <v>40.215519400141325</v>
      </c>
      <c r="J208" s="5">
        <f t="shared" si="96"/>
        <v>40.216741134863902</v>
      </c>
      <c r="K208" s="5">
        <f t="shared" si="97"/>
        <v>40.212469823223358</v>
      </c>
      <c r="L208" s="5">
        <f t="shared" si="98"/>
        <v>40.208610503122081</v>
      </c>
      <c r="M208" s="5">
        <f t="shared" si="99"/>
        <v>40.210494135247217</v>
      </c>
      <c r="N208" s="6">
        <f t="shared" si="100"/>
        <v>3.5428105754808925E-4</v>
      </c>
      <c r="O208" s="6">
        <f t="shared" si="101"/>
        <v>-1.3528918735330464E-3</v>
      </c>
      <c r="P208" s="6">
        <f t="shared" si="102"/>
        <v>-1.190643014059134E-3</v>
      </c>
      <c r="Q208" s="6">
        <f t="shared" si="103"/>
        <v>6.1728426708729245E-4</v>
      </c>
      <c r="R208" s="6">
        <f t="shared" si="104"/>
        <v>1.5719695629567987E-3</v>
      </c>
      <c r="S208" s="6">
        <f t="shared" si="105"/>
        <v>0</v>
      </c>
      <c r="T208" s="7">
        <f t="shared" si="106"/>
        <v>3779.0549212160586</v>
      </c>
      <c r="U208" s="7">
        <f t="shared" si="107"/>
        <v>3778.6800335863363</v>
      </c>
      <c r="V208" s="7">
        <f t="shared" si="108"/>
        <v>3780.1292126164963</v>
      </c>
      <c r="W208" s="7">
        <f t="shared" si="109"/>
        <v>3781.3999368563027</v>
      </c>
      <c r="X208" s="7">
        <f t="shared" si="110"/>
        <v>3780.7358957247957</v>
      </c>
      <c r="Y208" s="8">
        <f t="shared" si="84"/>
        <v>2.9795890312646724</v>
      </c>
      <c r="Z208" s="8">
        <f t="shared" si="85"/>
        <v>2.9792481978258047</v>
      </c>
      <c r="AA208" s="8">
        <f t="shared" si="86"/>
        <v>2.9805490653034603</v>
      </c>
      <c r="AB208" s="8">
        <f t="shared" si="87"/>
        <v>2.9816940883466239</v>
      </c>
      <c r="AC208" s="8">
        <f t="shared" si="88"/>
        <v>2.9811006551082988</v>
      </c>
    </row>
    <row r="209" spans="2:29" x14ac:dyDescent="0.35">
      <c r="B209" s="35">
        <v>198</v>
      </c>
      <c r="C209" s="3">
        <f t="shared" si="89"/>
        <v>93.971234526614467</v>
      </c>
      <c r="D209" s="3">
        <f t="shared" si="90"/>
        <v>93.959529062172592</v>
      </c>
      <c r="E209" s="3">
        <f t="shared" si="91"/>
        <v>94.003749641455613</v>
      </c>
      <c r="F209" s="3">
        <f t="shared" si="92"/>
        <v>94.042793039346492</v>
      </c>
      <c r="G209" s="3">
        <f t="shared" si="93"/>
        <v>94.022693730411234</v>
      </c>
      <c r="H209" s="4">
        <f t="shared" si="94"/>
        <v>470.00000000000034</v>
      </c>
      <c r="I209" s="5">
        <f t="shared" si="95"/>
        <v>40.215398714597974</v>
      </c>
      <c r="J209" s="5">
        <f t="shared" si="96"/>
        <v>40.216566898983203</v>
      </c>
      <c r="K209" s="5">
        <f t="shared" si="97"/>
        <v>40.212482779999874</v>
      </c>
      <c r="L209" s="5">
        <f t="shared" si="98"/>
        <v>40.208792528658854</v>
      </c>
      <c r="M209" s="5">
        <f t="shared" si="99"/>
        <v>40.210593651747061</v>
      </c>
      <c r="N209" s="6">
        <f t="shared" si="100"/>
        <v>3.4083343886770479E-4</v>
      </c>
      <c r="O209" s="6">
        <f t="shared" si="101"/>
        <v>-1.3008674776555651E-3</v>
      </c>
      <c r="P209" s="6">
        <f t="shared" si="102"/>
        <v>-1.1450230431635511E-3</v>
      </c>
      <c r="Q209" s="6">
        <f t="shared" si="103"/>
        <v>5.9343323832505845E-4</v>
      </c>
      <c r="R209" s="6">
        <f t="shared" si="104"/>
        <v>1.5116238436263529E-3</v>
      </c>
      <c r="S209" s="6">
        <f t="shared" si="105"/>
        <v>0</v>
      </c>
      <c r="T209" s="7">
        <f t="shared" si="106"/>
        <v>3779.0906641907964</v>
      </c>
      <c r="U209" s="7">
        <f t="shared" si="107"/>
        <v>3778.7296863258207</v>
      </c>
      <c r="V209" s="7">
        <f t="shared" si="108"/>
        <v>3780.1241637124531</v>
      </c>
      <c r="W209" s="7">
        <f t="shared" si="109"/>
        <v>3781.3471541346862</v>
      </c>
      <c r="X209" s="7">
        <f t="shared" si="110"/>
        <v>3780.7083316362323</v>
      </c>
      <c r="Y209" s="8">
        <f t="shared" si="84"/>
        <v>2.9796216836286971</v>
      </c>
      <c r="Z209" s="8">
        <f t="shared" si="85"/>
        <v>2.9792937996294744</v>
      </c>
      <c r="AA209" s="8">
        <f t="shared" si="86"/>
        <v>2.9805446041757295</v>
      </c>
      <c r="AB209" s="8">
        <f t="shared" si="87"/>
        <v>2.9816457193394479</v>
      </c>
      <c r="AC209" s="8">
        <f t="shared" si="88"/>
        <v>2.9810752319819422</v>
      </c>
    </row>
    <row r="210" spans="2:29" x14ac:dyDescent="0.35">
      <c r="B210" s="35">
        <v>199</v>
      </c>
      <c r="C210" s="3">
        <f t="shared" si="89"/>
        <v>93.972360190968487</v>
      </c>
      <c r="D210" s="3">
        <f t="shared" si="90"/>
        <v>93.961107750718071</v>
      </c>
      <c r="E210" s="3">
        <f t="shared" si="91"/>
        <v>94.003599952073088</v>
      </c>
      <c r="F210" s="3">
        <f t="shared" si="92"/>
        <v>94.041121436825279</v>
      </c>
      <c r="G210" s="3">
        <f t="shared" si="93"/>
        <v>94.021810669415501</v>
      </c>
      <c r="H210" s="4">
        <f t="shared" si="94"/>
        <v>470.00000000000045</v>
      </c>
      <c r="I210" s="5">
        <f t="shared" si="95"/>
        <v>40.215283320142248</v>
      </c>
      <c r="J210" s="5">
        <f t="shared" si="96"/>
        <v>40.216400301901729</v>
      </c>
      <c r="K210" s="5">
        <f t="shared" si="97"/>
        <v>40.212495170676938</v>
      </c>
      <c r="L210" s="5">
        <f t="shared" si="98"/>
        <v>40.208966582752431</v>
      </c>
      <c r="M210" s="5">
        <f t="shared" si="99"/>
        <v>40.210688810077365</v>
      </c>
      <c r="N210" s="6">
        <f t="shared" si="100"/>
        <v>3.2788399922267786E-4</v>
      </c>
      <c r="O210" s="6">
        <f t="shared" si="101"/>
        <v>-1.2508045462551465E-3</v>
      </c>
      <c r="P210" s="6">
        <f t="shared" si="102"/>
        <v>-1.101115163718358E-3</v>
      </c>
      <c r="Q210" s="6">
        <f t="shared" si="103"/>
        <v>5.7048735750564461E-4</v>
      </c>
      <c r="R210" s="6">
        <f t="shared" si="104"/>
        <v>1.4535483532451821E-3</v>
      </c>
      <c r="S210" s="6">
        <f t="shared" si="105"/>
        <v>0</v>
      </c>
      <c r="T210" s="7">
        <f t="shared" si="106"/>
        <v>3779.1250893422543</v>
      </c>
      <c r="U210" s="7">
        <f t="shared" si="107"/>
        <v>3778.7775221129991</v>
      </c>
      <c r="V210" s="7">
        <f t="shared" si="108"/>
        <v>3780.1193090989859</v>
      </c>
      <c r="W210" s="7">
        <f t="shared" si="109"/>
        <v>3781.2963092578711</v>
      </c>
      <c r="X210" s="7">
        <f t="shared" si="110"/>
        <v>3780.6817701878786</v>
      </c>
      <c r="Y210" s="8">
        <f t="shared" si="84"/>
        <v>2.9796531010437959</v>
      </c>
      <c r="Z210" s="8">
        <f t="shared" si="85"/>
        <v>2.9793376861361778</v>
      </c>
      <c r="AA210" s="8">
        <f t="shared" si="86"/>
        <v>2.9805403172229026</v>
      </c>
      <c r="AB210" s="8">
        <f t="shared" si="87"/>
        <v>2.9815991741326444</v>
      </c>
      <c r="AC210" s="8">
        <f t="shared" si="88"/>
        <v>2.9810507610485075</v>
      </c>
    </row>
    <row r="211" spans="2:29" x14ac:dyDescent="0.35">
      <c r="B211" s="35">
        <v>200</v>
      </c>
      <c r="C211" s="3">
        <f t="shared" si="89"/>
        <v>93.973442436065582</v>
      </c>
      <c r="D211" s="3">
        <f t="shared" si="90"/>
        <v>93.962625796712416</v>
      </c>
      <c r="E211" s="3">
        <f t="shared" si="91"/>
        <v>94.003456177896098</v>
      </c>
      <c r="F211" s="3">
        <f t="shared" si="92"/>
        <v>94.039514166831395</v>
      </c>
      <c r="G211" s="3">
        <f t="shared" si="93"/>
        <v>94.020961422494921</v>
      </c>
      <c r="H211" s="4">
        <f t="shared" si="94"/>
        <v>470.0000000000004</v>
      </c>
      <c r="I211" s="5">
        <f t="shared" si="95"/>
        <v>40.215172984694213</v>
      </c>
      <c r="J211" s="5">
        <f t="shared" si="96"/>
        <v>40.216241008575302</v>
      </c>
      <c r="K211" s="5">
        <f t="shared" si="97"/>
        <v>40.21250701991984</v>
      </c>
      <c r="L211" s="5">
        <f t="shared" si="98"/>
        <v>40.209133014340132</v>
      </c>
      <c r="M211" s="5">
        <f t="shared" si="99"/>
        <v>40.210779801006019</v>
      </c>
      <c r="N211" s="6">
        <f t="shared" si="100"/>
        <v>3.1541490761810564E-4</v>
      </c>
      <c r="O211" s="6">
        <f t="shared" si="101"/>
        <v>-1.2026310867248036E-3</v>
      </c>
      <c r="P211" s="6">
        <f t="shared" si="102"/>
        <v>-1.0588569097418343E-3</v>
      </c>
      <c r="Q211" s="6">
        <f t="shared" si="103"/>
        <v>5.4841308413688949E-4</v>
      </c>
      <c r="R211" s="6">
        <f t="shared" si="104"/>
        <v>1.3976600047116428E-3</v>
      </c>
      <c r="S211" s="6">
        <f t="shared" si="105"/>
        <v>0</v>
      </c>
      <c r="T211" s="7">
        <f t="shared" si="106"/>
        <v>3779.1582435335813</v>
      </c>
      <c r="U211" s="7">
        <f t="shared" si="107"/>
        <v>3778.8236048391614</v>
      </c>
      <c r="V211" s="7">
        <f t="shared" si="108"/>
        <v>3780.1146414503737</v>
      </c>
      <c r="W211" s="7">
        <f t="shared" si="109"/>
        <v>3781.247333738047</v>
      </c>
      <c r="X211" s="7">
        <f t="shared" si="110"/>
        <v>3780.6561764388248</v>
      </c>
      <c r="Y211" s="8">
        <f t="shared" si="84"/>
        <v>2.97968332904474</v>
      </c>
      <c r="Z211" s="8">
        <f t="shared" si="85"/>
        <v>2.9793799201062212</v>
      </c>
      <c r="AA211" s="8">
        <f t="shared" si="86"/>
        <v>2.9805361977545402</v>
      </c>
      <c r="AB211" s="8">
        <f t="shared" si="87"/>
        <v>2.9815543857581761</v>
      </c>
      <c r="AC211" s="8">
        <f t="shared" si="88"/>
        <v>2.9810272076780513</v>
      </c>
    </row>
    <row r="212" spans="2:29" x14ac:dyDescent="0.35">
      <c r="B212" s="35">
        <v>201</v>
      </c>
      <c r="C212" s="3">
        <f t="shared" si="89"/>
        <v>93.974482905760382</v>
      </c>
      <c r="D212" s="3">
        <f t="shared" si="90"/>
        <v>93.964085483299272</v>
      </c>
      <c r="E212" s="3">
        <f t="shared" si="91"/>
        <v>94.003318088251419</v>
      </c>
      <c r="F212" s="3">
        <f t="shared" si="92"/>
        <v>94.037968800747649</v>
      </c>
      <c r="G212" s="3">
        <f t="shared" si="93"/>
        <v>94.020144721941733</v>
      </c>
      <c r="H212" s="4">
        <f t="shared" si="94"/>
        <v>470.00000000000045</v>
      </c>
      <c r="I212" s="5">
        <f t="shared" si="95"/>
        <v>40.215067486362216</v>
      </c>
      <c r="J212" s="5">
        <f t="shared" si="96"/>
        <v>40.216088698666368</v>
      </c>
      <c r="K212" s="5">
        <f t="shared" si="97"/>
        <v>40.212518351325052</v>
      </c>
      <c r="L212" s="5">
        <f t="shared" si="98"/>
        <v>40.209292157097131</v>
      </c>
      <c r="M212" s="5">
        <f t="shared" si="99"/>
        <v>40.210866806957938</v>
      </c>
      <c r="N212" s="6">
        <f t="shared" si="100"/>
        <v>3.0340893851876771E-4</v>
      </c>
      <c r="O212" s="6">
        <f t="shared" si="101"/>
        <v>-1.1562776483189374E-3</v>
      </c>
      <c r="P212" s="6">
        <f t="shared" si="102"/>
        <v>-1.0181880036359559E-3</v>
      </c>
      <c r="Q212" s="6">
        <f t="shared" si="103"/>
        <v>5.2717808012481271E-4</v>
      </c>
      <c r="R212" s="6">
        <f t="shared" si="104"/>
        <v>1.3438786333113129E-3</v>
      </c>
      <c r="S212" s="6">
        <f t="shared" si="105"/>
        <v>0</v>
      </c>
      <c r="T212" s="7">
        <f t="shared" si="106"/>
        <v>3779.190172051146</v>
      </c>
      <c r="U212" s="7">
        <f t="shared" si="107"/>
        <v>3778.8679962854326</v>
      </c>
      <c r="V212" s="7">
        <f t="shared" si="108"/>
        <v>3780.1101537092563</v>
      </c>
      <c r="W212" s="7">
        <f t="shared" si="109"/>
        <v>3781.2001613692473</v>
      </c>
      <c r="X212" s="7">
        <f t="shared" si="110"/>
        <v>3780.6315165849082</v>
      </c>
      <c r="Y212" s="8">
        <f t="shared" si="84"/>
        <v>2.9797124115467843</v>
      </c>
      <c r="Z212" s="8">
        <f t="shared" si="85"/>
        <v>2.9794205620936949</v>
      </c>
      <c r="AA212" s="8">
        <f t="shared" si="86"/>
        <v>2.980532239331426</v>
      </c>
      <c r="AB212" s="8">
        <f t="shared" si="87"/>
        <v>2.9815112896156513</v>
      </c>
      <c r="AC212" s="8">
        <f t="shared" si="88"/>
        <v>2.9810045384469279</v>
      </c>
    </row>
    <row r="213" spans="2:29" x14ac:dyDescent="0.35">
      <c r="B213" s="35">
        <v>202</v>
      </c>
      <c r="C213" s="3">
        <f t="shared" si="89"/>
        <v>93.97548318320743</v>
      </c>
      <c r="D213" s="3">
        <f t="shared" si="90"/>
        <v>93.965489009990094</v>
      </c>
      <c r="E213" s="3">
        <f t="shared" si="91"/>
        <v>94.003185461297917</v>
      </c>
      <c r="F213" s="3">
        <f t="shared" si="92"/>
        <v>94.036482999294691</v>
      </c>
      <c r="G213" s="3">
        <f t="shared" si="93"/>
        <v>94.019359346210322</v>
      </c>
      <c r="H213" s="4">
        <f t="shared" si="94"/>
        <v>470.00000000000045</v>
      </c>
      <c r="I213" s="5">
        <f t="shared" si="95"/>
        <v>40.214966612994928</v>
      </c>
      <c r="J213" s="5">
        <f t="shared" si="96"/>
        <v>40.215943065897598</v>
      </c>
      <c r="K213" s="5">
        <f t="shared" si="97"/>
        <v>40.212529187466025</v>
      </c>
      <c r="L213" s="5">
        <f t="shared" si="98"/>
        <v>40.209444330103096</v>
      </c>
      <c r="M213" s="5">
        <f t="shared" si="99"/>
        <v>40.210950002379334</v>
      </c>
      <c r="N213" s="6">
        <f t="shared" si="100"/>
        <v>2.9184945308946553E-4</v>
      </c>
      <c r="O213" s="6">
        <f t="shared" si="101"/>
        <v>-1.1116772377310902E-3</v>
      </c>
      <c r="P213" s="6">
        <f t="shared" si="102"/>
        <v>-9.7905028422529128E-4</v>
      </c>
      <c r="Q213" s="6">
        <f t="shared" si="103"/>
        <v>5.0675116872334058E-4</v>
      </c>
      <c r="R213" s="6">
        <f t="shared" si="104"/>
        <v>1.2921269001435753E-3</v>
      </c>
      <c r="S213" s="6">
        <f t="shared" si="105"/>
        <v>0</v>
      </c>
      <c r="T213" s="7">
        <f t="shared" si="106"/>
        <v>3779.220918652753</v>
      </c>
      <c r="U213" s="7">
        <f t="shared" si="107"/>
        <v>3778.9107561849883</v>
      </c>
      <c r="V213" s="7">
        <f t="shared" si="108"/>
        <v>3780.1058390772246</v>
      </c>
      <c r="W213" s="7">
        <f t="shared" si="109"/>
        <v>3781.1547281588259</v>
      </c>
      <c r="X213" s="7">
        <f t="shared" si="110"/>
        <v>3780.6077579261996</v>
      </c>
      <c r="Y213" s="8">
        <f t="shared" si="84"/>
        <v>2.9797403909001772</v>
      </c>
      <c r="Z213" s="8">
        <f t="shared" si="85"/>
        <v>2.9794596705192782</v>
      </c>
      <c r="AA213" s="8">
        <f t="shared" si="86"/>
        <v>2.9805284357564497</v>
      </c>
      <c r="AB213" s="8">
        <f t="shared" si="87"/>
        <v>2.9814698233933639</v>
      </c>
      <c r="AC213" s="8">
        <f t="shared" si="88"/>
        <v>2.9809827210985889</v>
      </c>
    </row>
    <row r="214" spans="2:29" x14ac:dyDescent="0.35">
      <c r="B214" s="35">
        <v>203</v>
      </c>
      <c r="C214" s="3">
        <f t="shared" si="89"/>
        <v>93.976444793024939</v>
      </c>
      <c r="D214" s="3">
        <f t="shared" si="90"/>
        <v>93.966838495608172</v>
      </c>
      <c r="E214" s="3">
        <f t="shared" si="91"/>
        <v>94.003058083697667</v>
      </c>
      <c r="F214" s="3">
        <f t="shared" si="92"/>
        <v>94.035054509363007</v>
      </c>
      <c r="G214" s="3">
        <f t="shared" si="93"/>
        <v>94.018604118306683</v>
      </c>
      <c r="H214" s="4">
        <f t="shared" si="94"/>
        <v>470.00000000000045</v>
      </c>
      <c r="I214" s="5">
        <f t="shared" si="95"/>
        <v>40.214870161753147</v>
      </c>
      <c r="J214" s="5">
        <f t="shared" si="96"/>
        <v>40.215803817433937</v>
      </c>
      <c r="K214" s="5">
        <f t="shared" si="97"/>
        <v>40.212539549937098</v>
      </c>
      <c r="L214" s="5">
        <f t="shared" si="98"/>
        <v>40.209589838479744</v>
      </c>
      <c r="M214" s="5">
        <f t="shared" si="99"/>
        <v>40.211029554086153</v>
      </c>
      <c r="N214" s="6">
        <f t="shared" si="100"/>
        <v>2.807203808989911E-4</v>
      </c>
      <c r="O214" s="6">
        <f t="shared" si="101"/>
        <v>-1.0687652371714762E-3</v>
      </c>
      <c r="P214" s="6">
        <f t="shared" si="102"/>
        <v>-9.413876369142038E-4</v>
      </c>
      <c r="Q214" s="6">
        <f t="shared" si="103"/>
        <v>4.8710229477499922E-4</v>
      </c>
      <c r="R214" s="6">
        <f t="shared" si="104"/>
        <v>1.2423301984116897E-3</v>
      </c>
      <c r="S214" s="6">
        <f t="shared" si="105"/>
        <v>0</v>
      </c>
      <c r="T214" s="7">
        <f t="shared" si="106"/>
        <v>3779.2505256146605</v>
      </c>
      <c r="U214" s="7">
        <f t="shared" si="107"/>
        <v>3778.9519422838775</v>
      </c>
      <c r="V214" s="7">
        <f t="shared" si="108"/>
        <v>3780.1016910057265</v>
      </c>
      <c r="W214" s="7">
        <f t="shared" si="109"/>
        <v>3781.1109722605715</v>
      </c>
      <c r="X214" s="7">
        <f t="shared" si="110"/>
        <v>3780.5848688351562</v>
      </c>
      <c r="Y214" s="8">
        <f t="shared" si="84"/>
        <v>2.9797673079430069</v>
      </c>
      <c r="Z214" s="8">
        <f t="shared" si="85"/>
        <v>2.9794973017409077</v>
      </c>
      <c r="AA214" s="8">
        <f t="shared" si="86"/>
        <v>2.9805247810658075</v>
      </c>
      <c r="AB214" s="8">
        <f t="shared" si="87"/>
        <v>2.981429926991717</v>
      </c>
      <c r="AC214" s="8">
        <f t="shared" si="88"/>
        <v>2.9809617245055029</v>
      </c>
    </row>
    <row r="215" spans="2:29" x14ac:dyDescent="0.35">
      <c r="B215" s="35">
        <v>204</v>
      </c>
      <c r="C215" s="3">
        <f t="shared" si="89"/>
        <v>93.977369203385337</v>
      </c>
      <c r="D215" s="3">
        <f t="shared" si="90"/>
        <v>93.968135981135177</v>
      </c>
      <c r="E215" s="3">
        <f t="shared" si="91"/>
        <v>94.002935750298676</v>
      </c>
      <c r="F215" s="3">
        <f t="shared" si="92"/>
        <v>94.033681160950891</v>
      </c>
      <c r="G215" s="3">
        <f t="shared" si="93"/>
        <v>94.017877904230403</v>
      </c>
      <c r="H215" s="4">
        <f t="shared" si="94"/>
        <v>470.00000000000045</v>
      </c>
      <c r="I215" s="5">
        <f t="shared" si="95"/>
        <v>40.21477793870045</v>
      </c>
      <c r="J215" s="5">
        <f t="shared" si="96"/>
        <v>40.215670673291932</v>
      </c>
      <c r="K215" s="5">
        <f t="shared" si="97"/>
        <v>40.212549459395525</v>
      </c>
      <c r="L215" s="5">
        <f t="shared" si="98"/>
        <v>40.209728974000662</v>
      </c>
      <c r="M215" s="5">
        <f t="shared" si="99"/>
        <v>40.211105621597277</v>
      </c>
      <c r="N215" s="6">
        <f t="shared" si="100"/>
        <v>2.7000620209927106E-4</v>
      </c>
      <c r="O215" s="6">
        <f t="shared" si="101"/>
        <v>-1.0274793248998826E-3</v>
      </c>
      <c r="P215" s="6">
        <f t="shared" si="102"/>
        <v>-9.0514592590951182E-4</v>
      </c>
      <c r="Q215" s="6">
        <f t="shared" si="103"/>
        <v>4.6820248621415317E-4</v>
      </c>
      <c r="R215" s="6">
        <f t="shared" si="104"/>
        <v>1.1944165624959702E-3</v>
      </c>
      <c r="S215" s="6">
        <f t="shared" si="105"/>
        <v>0</v>
      </c>
      <c r="T215" s="7">
        <f t="shared" si="106"/>
        <v>3779.2790337774077</v>
      </c>
      <c r="U215" s="7">
        <f t="shared" si="107"/>
        <v>3778.9916104004465</v>
      </c>
      <c r="V215" s="7">
        <f t="shared" si="108"/>
        <v>3780.0977031872653</v>
      </c>
      <c r="W215" s="7">
        <f t="shared" si="109"/>
        <v>3781.0688339094272</v>
      </c>
      <c r="X215" s="7">
        <f t="shared" si="110"/>
        <v>3780.5628187254456</v>
      </c>
      <c r="Y215" s="8">
        <f t="shared" si="84"/>
        <v>2.9797932020524214</v>
      </c>
      <c r="Z215" s="8">
        <f t="shared" si="85"/>
        <v>2.9795335101223404</v>
      </c>
      <c r="AA215" s="8">
        <f t="shared" si="86"/>
        <v>2.980521269520501</v>
      </c>
      <c r="AB215" s="8">
        <f t="shared" si="87"/>
        <v>2.9813915424489599</v>
      </c>
      <c r="AC215" s="8">
        <f t="shared" si="88"/>
        <v>2.9809415186321675</v>
      </c>
    </row>
    <row r="216" spans="2:29" x14ac:dyDescent="0.35">
      <c r="B216" s="35">
        <v>205</v>
      </c>
      <c r="C216" s="3">
        <f t="shared" si="89"/>
        <v>93.978257828034998</v>
      </c>
      <c r="D216" s="3">
        <f t="shared" si="90"/>
        <v>93.969383432463417</v>
      </c>
      <c r="E216" s="3">
        <f t="shared" si="91"/>
        <v>94.002818263828971</v>
      </c>
      <c r="F216" s="3">
        <f t="shared" si="92"/>
        <v>94.032360864205629</v>
      </c>
      <c r="G216" s="3">
        <f t="shared" si="93"/>
        <v>94.017179611467455</v>
      </c>
      <c r="H216" s="4">
        <f t="shared" si="94"/>
        <v>470.00000000000045</v>
      </c>
      <c r="I216" s="5">
        <f t="shared" si="95"/>
        <v>40.214689758411915</v>
      </c>
      <c r="J216" s="5">
        <f t="shared" si="96"/>
        <v>40.215543365775012</v>
      </c>
      <c r="K216" s="5">
        <f t="shared" si="97"/>
        <v>40.212558935601791</v>
      </c>
      <c r="L216" s="5">
        <f t="shared" si="98"/>
        <v>40.209862015674538</v>
      </c>
      <c r="M216" s="5">
        <f t="shared" si="99"/>
        <v>40.211178357453285</v>
      </c>
      <c r="N216" s="6">
        <f t="shared" si="100"/>
        <v>2.5969193008101854E-4</v>
      </c>
      <c r="O216" s="6">
        <f t="shared" si="101"/>
        <v>-9.8775939816064806E-4</v>
      </c>
      <c r="P216" s="6">
        <f t="shared" si="102"/>
        <v>-8.7027292845887061E-4</v>
      </c>
      <c r="Q216" s="6">
        <f t="shared" si="103"/>
        <v>4.5002381679237757E-4</v>
      </c>
      <c r="R216" s="6">
        <f t="shared" si="104"/>
        <v>1.1483165797461226E-3</v>
      </c>
      <c r="S216" s="6">
        <f t="shared" si="105"/>
        <v>0</v>
      </c>
      <c r="T216" s="7">
        <f t="shared" si="106"/>
        <v>3779.3064825904735</v>
      </c>
      <c r="U216" s="7">
        <f t="shared" si="107"/>
        <v>3779.0298144833723</v>
      </c>
      <c r="V216" s="7">
        <f t="shared" si="108"/>
        <v>3780.0938695468867</v>
      </c>
      <c r="W216" s="7">
        <f t="shared" si="109"/>
        <v>3781.0282553578231</v>
      </c>
      <c r="X216" s="7">
        <f t="shared" si="110"/>
        <v>3780.5415780214385</v>
      </c>
      <c r="Y216" s="8">
        <f t="shared" si="84"/>
        <v>2.9798181111942537</v>
      </c>
      <c r="Z216" s="8">
        <f t="shared" si="85"/>
        <v>2.9795683480996837</v>
      </c>
      <c r="AA216" s="8">
        <f t="shared" si="86"/>
        <v>2.9805178955981377</v>
      </c>
      <c r="AB216" s="8">
        <f t="shared" si="87"/>
        <v>2.981354613869192</v>
      </c>
      <c r="AC216" s="8">
        <f t="shared" si="88"/>
        <v>2.98092207449919</v>
      </c>
    </row>
    <row r="217" spans="2:29" x14ac:dyDescent="0.35">
      <c r="B217" s="35">
        <v>206</v>
      </c>
      <c r="C217" s="3">
        <f t="shared" si="89"/>
        <v>93.979112028245368</v>
      </c>
      <c r="D217" s="3">
        <f t="shared" si="90"/>
        <v>93.97058274305644</v>
      </c>
      <c r="E217" s="3">
        <f t="shared" si="91"/>
        <v>94.002705434601566</v>
      </c>
      <c r="F217" s="3">
        <f t="shared" si="92"/>
        <v>94.031091606564573</v>
      </c>
      <c r="G217" s="3">
        <f t="shared" si="93"/>
        <v>94.016508187532509</v>
      </c>
      <c r="H217" s="4">
        <f t="shared" si="94"/>
        <v>470.00000000000045</v>
      </c>
      <c r="I217" s="5">
        <f t="shared" si="95"/>
        <v>40.21460544360005</v>
      </c>
      <c r="J217" s="5">
        <f t="shared" si="96"/>
        <v>40.215421638933634</v>
      </c>
      <c r="K217" s="5">
        <f t="shared" si="97"/>
        <v>40.212567997458137</v>
      </c>
      <c r="L217" s="5">
        <f t="shared" si="98"/>
        <v>40.209989230302888</v>
      </c>
      <c r="M217" s="5">
        <f t="shared" si="99"/>
        <v>40.211247907521283</v>
      </c>
      <c r="N217" s="6">
        <f t="shared" si="100"/>
        <v>2.4976309456992141E-4</v>
      </c>
      <c r="O217" s="6">
        <f t="shared" si="101"/>
        <v>-9.4954749845399533E-4</v>
      </c>
      <c r="P217" s="6">
        <f t="shared" si="102"/>
        <v>-8.3671827105424867E-4</v>
      </c>
      <c r="Q217" s="6">
        <f t="shared" si="103"/>
        <v>4.3253937000198306E-4</v>
      </c>
      <c r="R217" s="6">
        <f t="shared" si="104"/>
        <v>1.1039633049363395E-3</v>
      </c>
      <c r="S217" s="6">
        <f t="shared" si="105"/>
        <v>0</v>
      </c>
      <c r="T217" s="7">
        <f t="shared" si="106"/>
        <v>3779.3329101557752</v>
      </c>
      <c r="U217" s="7">
        <f t="shared" si="107"/>
        <v>3779.0666066683157</v>
      </c>
      <c r="V217" s="7">
        <f t="shared" si="108"/>
        <v>3780.0901842339431</v>
      </c>
      <c r="W217" s="7">
        <f t="shared" si="109"/>
        <v>3780.9891808135858</v>
      </c>
      <c r="X217" s="7">
        <f t="shared" si="110"/>
        <v>3780.5211181283744</v>
      </c>
      <c r="Y217" s="8">
        <f t="shared" si="84"/>
        <v>2.9798420719711141</v>
      </c>
      <c r="Z217" s="8">
        <f t="shared" si="85"/>
        <v>2.9796018662459187</v>
      </c>
      <c r="AA217" s="8">
        <f t="shared" si="86"/>
        <v>2.9805146539849967</v>
      </c>
      <c r="AB217" s="8">
        <f t="shared" si="87"/>
        <v>2.9813190873525759</v>
      </c>
      <c r="AC217" s="8">
        <f t="shared" si="88"/>
        <v>2.9809033641484244</v>
      </c>
    </row>
    <row r="218" spans="2:29" x14ac:dyDescent="0.35">
      <c r="B218" s="35">
        <v>207</v>
      </c>
      <c r="C218" s="3">
        <f t="shared" si="89"/>
        <v>93.979933114697474</v>
      </c>
      <c r="D218" s="3">
        <f t="shared" si="90"/>
        <v>93.971735736520714</v>
      </c>
      <c r="E218" s="3">
        <f t="shared" si="91"/>
        <v>94.002597080230061</v>
      </c>
      <c r="F218" s="3">
        <f t="shared" si="92"/>
        <v>94.029871449992839</v>
      </c>
      <c r="G218" s="3">
        <f t="shared" si="93"/>
        <v>94.015862618559353</v>
      </c>
      <c r="H218" s="4">
        <f t="shared" si="94"/>
        <v>470.00000000000045</v>
      </c>
      <c r="I218" s="5">
        <f t="shared" si="95"/>
        <v>40.214524824757262</v>
      </c>
      <c r="J218" s="5">
        <f t="shared" si="96"/>
        <v>40.215305248049255</v>
      </c>
      <c r="K218" s="5">
        <f t="shared" si="97"/>
        <v>40.212576663045574</v>
      </c>
      <c r="L218" s="5">
        <f t="shared" si="98"/>
        <v>40.210110873013591</v>
      </c>
      <c r="M218" s="5">
        <f t="shared" si="99"/>
        <v>40.211314411286452</v>
      </c>
      <c r="N218" s="6">
        <f t="shared" si="100"/>
        <v>2.4020572519534156E-4</v>
      </c>
      <c r="O218" s="6">
        <f t="shared" si="101"/>
        <v>-9.1278773907799149E-4</v>
      </c>
      <c r="P218" s="6">
        <f t="shared" si="102"/>
        <v>-8.044333675791826E-4</v>
      </c>
      <c r="Q218" s="6">
        <f t="shared" si="103"/>
        <v>4.1572320415150799E-4</v>
      </c>
      <c r="R218" s="6">
        <f t="shared" si="104"/>
        <v>1.0612921773103245E-3</v>
      </c>
      <c r="S218" s="6">
        <f t="shared" si="105"/>
        <v>0</v>
      </c>
      <c r="T218" s="7">
        <f t="shared" si="106"/>
        <v>3779.3583532700286</v>
      </c>
      <c r="U218" s="7">
        <f t="shared" si="107"/>
        <v>3779.102037333199</v>
      </c>
      <c r="V218" s="7">
        <f t="shared" si="108"/>
        <v>3780.0866416141353</v>
      </c>
      <c r="W218" s="7">
        <f t="shared" si="109"/>
        <v>3780.9515563794271</v>
      </c>
      <c r="X218" s="7">
        <f t="shared" si="110"/>
        <v>3780.5014114032028</v>
      </c>
      <c r="Y218" s="8">
        <f t="shared" si="84"/>
        <v>2.9798651196689696</v>
      </c>
      <c r="Z218" s="8">
        <f t="shared" si="85"/>
        <v>2.9796341133334745</v>
      </c>
      <c r="AA218" s="8">
        <f t="shared" si="86"/>
        <v>2.9805115395683908</v>
      </c>
      <c r="AB218" s="8">
        <f t="shared" si="87"/>
        <v>2.9812849109277022</v>
      </c>
      <c r="AC218" s="8">
        <f t="shared" si="88"/>
        <v>2.9808853606091317</v>
      </c>
    </row>
    <row r="219" spans="2:29" x14ac:dyDescent="0.35">
      <c r="B219" s="35">
        <v>208</v>
      </c>
      <c r="C219" s="3">
        <f t="shared" si="89"/>
        <v>93.980722349302141</v>
      </c>
      <c r="D219" s="3">
        <f t="shared" si="90"/>
        <v>93.972844169091132</v>
      </c>
      <c r="E219" s="3">
        <f t="shared" si="91"/>
        <v>94.002493025354454</v>
      </c>
      <c r="F219" s="3">
        <f t="shared" si="92"/>
        <v>94.028698528314962</v>
      </c>
      <c r="G219" s="3">
        <f t="shared" si="93"/>
        <v>94.015241927937765</v>
      </c>
      <c r="H219" s="4">
        <f t="shared" si="94"/>
        <v>470.00000000000051</v>
      </c>
      <c r="I219" s="5">
        <f t="shared" si="95"/>
        <v>40.21444773981397</v>
      </c>
      <c r="J219" s="5">
        <f t="shared" si="96"/>
        <v>40.215193959140962</v>
      </c>
      <c r="K219" s="5">
        <f t="shared" si="97"/>
        <v>40.212584949659231</v>
      </c>
      <c r="L219" s="5">
        <f t="shared" si="98"/>
        <v>40.210227187771039</v>
      </c>
      <c r="M219" s="5">
        <f t="shared" si="99"/>
        <v>40.211378002130942</v>
      </c>
      <c r="N219" s="6">
        <f t="shared" si="100"/>
        <v>2.3100633549510974E-4</v>
      </c>
      <c r="O219" s="6">
        <f t="shared" si="101"/>
        <v>-8.7742623491626759E-4</v>
      </c>
      <c r="P219" s="6">
        <f t="shared" si="102"/>
        <v>-7.7337135931143663E-4</v>
      </c>
      <c r="Q219" s="6">
        <f t="shared" si="103"/>
        <v>3.9955031857052958E-4</v>
      </c>
      <c r="R219" s="6">
        <f t="shared" si="104"/>
        <v>1.0202409401620649E-3</v>
      </c>
      <c r="S219" s="6">
        <f t="shared" si="105"/>
        <v>0</v>
      </c>
      <c r="T219" s="7">
        <f t="shared" si="106"/>
        <v>3779.3828474659776</v>
      </c>
      <c r="U219" s="7">
        <f t="shared" si="107"/>
        <v>3779.1361551521286</v>
      </c>
      <c r="V219" s="7">
        <f t="shared" si="108"/>
        <v>3780.0832362618153</v>
      </c>
      <c r="W219" s="7">
        <f t="shared" si="109"/>
        <v>3780.9153299939771</v>
      </c>
      <c r="X219" s="7">
        <f t="shared" si="110"/>
        <v>3780.4824311260954</v>
      </c>
      <c r="Y219" s="8">
        <f t="shared" si="84"/>
        <v>2.9798872883022565</v>
      </c>
      <c r="Z219" s="8">
        <f t="shared" si="85"/>
        <v>2.9796651363948987</v>
      </c>
      <c r="AA219" s="8">
        <f t="shared" si="86"/>
        <v>2.9805085474292827</v>
      </c>
      <c r="AB219" s="8">
        <f t="shared" si="87"/>
        <v>2.9812520344860487</v>
      </c>
      <c r="AC219" s="8">
        <f t="shared" si="88"/>
        <v>2.9808680378651378</v>
      </c>
    </row>
    <row r="220" spans="2:29" x14ac:dyDescent="0.35">
      <c r="B220" s="35">
        <v>209</v>
      </c>
      <c r="C220" s="3">
        <f t="shared" si="89"/>
        <v>93.98148094695766</v>
      </c>
      <c r="D220" s="3">
        <f t="shared" si="90"/>
        <v>93.973909732032865</v>
      </c>
      <c r="E220" s="3">
        <f t="shared" si="91"/>
        <v>94.002393101376839</v>
      </c>
      <c r="F220" s="3">
        <f t="shared" si="92"/>
        <v>94.027571044637284</v>
      </c>
      <c r="G220" s="3">
        <f t="shared" si="93"/>
        <v>94.014645174995792</v>
      </c>
      <c r="H220" s="4">
        <f t="shared" si="94"/>
        <v>470.0000000000004</v>
      </c>
      <c r="I220" s="5">
        <f t="shared" si="95"/>
        <v>40.214374033811879</v>
      </c>
      <c r="J220" s="5">
        <f t="shared" si="96"/>
        <v>40.215087548493841</v>
      </c>
      <c r="K220" s="5">
        <f t="shared" si="97"/>
        <v>40.212592873842254</v>
      </c>
      <c r="L220" s="5">
        <f t="shared" si="98"/>
        <v>40.210338407864114</v>
      </c>
      <c r="M220" s="5">
        <f t="shared" si="99"/>
        <v>40.211438807600537</v>
      </c>
      <c r="N220" s="6">
        <f t="shared" si="100"/>
        <v>2.2215190735774826E-4</v>
      </c>
      <c r="O220" s="6">
        <f t="shared" si="101"/>
        <v>-8.4341103438401177E-4</v>
      </c>
      <c r="P220" s="6">
        <f t="shared" si="102"/>
        <v>-7.4348705676596794E-4</v>
      </c>
      <c r="Q220" s="6">
        <f t="shared" si="103"/>
        <v>3.8399662091093134E-4</v>
      </c>
      <c r="R220" s="6">
        <f t="shared" si="104"/>
        <v>9.8074956288130011E-4</v>
      </c>
      <c r="S220" s="6">
        <f t="shared" si="105"/>
        <v>0</v>
      </c>
      <c r="T220" s="7">
        <f t="shared" si="106"/>
        <v>3779.40642705252</v>
      </c>
      <c r="U220" s="7">
        <f t="shared" si="107"/>
        <v>3779.1690071479593</v>
      </c>
      <c r="V220" s="7">
        <f t="shared" si="108"/>
        <v>3780.0799629525445</v>
      </c>
      <c r="W220" s="7">
        <f t="shared" si="109"/>
        <v>3780.8804513743503</v>
      </c>
      <c r="X220" s="7">
        <f t="shared" si="110"/>
        <v>3780.4641514726204</v>
      </c>
      <c r="Y220" s="8">
        <f t="shared" si="84"/>
        <v>2.9799086106575725</v>
      </c>
      <c r="Z220" s="8">
        <f t="shared" si="85"/>
        <v>2.9796949807816682</v>
      </c>
      <c r="AA220" s="8">
        <f t="shared" si="86"/>
        <v>2.9805056728351618</v>
      </c>
      <c r="AB220" s="8">
        <f t="shared" si="87"/>
        <v>2.9812204097184845</v>
      </c>
      <c r="AC220" s="8">
        <f t="shared" si="88"/>
        <v>2.9808513708229816</v>
      </c>
    </row>
    <row r="221" spans="2:29" x14ac:dyDescent="0.35">
      <c r="B221" s="35">
        <v>210</v>
      </c>
      <c r="C221" s="3">
        <f t="shared" si="89"/>
        <v>93.98221007724716</v>
      </c>
      <c r="D221" s="3">
        <f t="shared" si="90"/>
        <v>93.974934053962272</v>
      </c>
      <c r="E221" s="3">
        <f t="shared" si="91"/>
        <v>94.002297146206672</v>
      </c>
      <c r="F221" s="3">
        <f t="shared" si="92"/>
        <v>94.02648726885846</v>
      </c>
      <c r="G221" s="3">
        <f t="shared" si="93"/>
        <v>94.01407145372589</v>
      </c>
      <c r="H221" s="4">
        <f t="shared" si="94"/>
        <v>470.0000000000004</v>
      </c>
      <c r="I221" s="5">
        <f t="shared" si="95"/>
        <v>40.214303558591581</v>
      </c>
      <c r="J221" s="5">
        <f t="shared" si="96"/>
        <v>40.214985802208069</v>
      </c>
      <c r="K221" s="5">
        <f t="shared" si="97"/>
        <v>40.212600451418254</v>
      </c>
      <c r="L221" s="5">
        <f t="shared" si="98"/>
        <v>40.210444756372816</v>
      </c>
      <c r="M221" s="5">
        <f t="shared" si="99"/>
        <v>40.211496949659733</v>
      </c>
      <c r="N221" s="6">
        <f t="shared" si="100"/>
        <v>2.1362987590434201E-4</v>
      </c>
      <c r="O221" s="6">
        <f t="shared" si="101"/>
        <v>-8.1069205349360018E-4</v>
      </c>
      <c r="P221" s="6">
        <f t="shared" si="102"/>
        <v>-7.1473688332268637E-4</v>
      </c>
      <c r="Q221" s="6">
        <f t="shared" si="103"/>
        <v>3.6903889550288227E-4</v>
      </c>
      <c r="R221" s="6">
        <f t="shared" si="104"/>
        <v>9.4276016540906227E-4</v>
      </c>
      <c r="S221" s="6">
        <f t="shared" si="105"/>
        <v>0</v>
      </c>
      <c r="T221" s="7">
        <f t="shared" si="106"/>
        <v>3779.429125153742</v>
      </c>
      <c r="U221" s="7">
        <f t="shared" si="107"/>
        <v>3779.2006387435322</v>
      </c>
      <c r="V221" s="7">
        <f t="shared" si="108"/>
        <v>3780.0768166559033</v>
      </c>
      <c r="W221" s="7">
        <f t="shared" si="109"/>
        <v>3780.8468719602251</v>
      </c>
      <c r="X221" s="7">
        <f t="shared" si="110"/>
        <v>3780.4465474865906</v>
      </c>
      <c r="Y221" s="8">
        <f t="shared" si="84"/>
        <v>2.9799291183359777</v>
      </c>
      <c r="Z221" s="8">
        <f t="shared" si="85"/>
        <v>2.9797236902211903</v>
      </c>
      <c r="AA221" s="8">
        <f t="shared" si="86"/>
        <v>2.9805029112331662</v>
      </c>
      <c r="AB221" s="8">
        <f t="shared" si="87"/>
        <v>2.9811899900537679</v>
      </c>
      <c r="AC221" s="8">
        <f t="shared" si="88"/>
        <v>2.9808353352810166</v>
      </c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Regneark</vt:lpstr>
      </vt:variant>
      <vt:variant>
        <vt:i4>1</vt:i4>
      </vt:variant>
      <vt:variant>
        <vt:lpstr>Navngivne områder</vt:lpstr>
      </vt:variant>
      <vt:variant>
        <vt:i4>1</vt:i4>
      </vt:variant>
    </vt:vector>
  </HeadingPairs>
  <TitlesOfParts>
    <vt:vector size="2" baseType="lpstr">
      <vt:lpstr>Ark1</vt:lpstr>
      <vt:lpstr>stødk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 Evald Rosenqvist</dc:creator>
  <cp:lastModifiedBy>Per Evald Rosenqvist</cp:lastModifiedBy>
  <dcterms:created xsi:type="dcterms:W3CDTF">2021-11-11T20:07:05Z</dcterms:created>
  <dcterms:modified xsi:type="dcterms:W3CDTF">2022-01-25T14:41:05Z</dcterms:modified>
</cp:coreProperties>
</file>